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05" windowWidth="14805" windowHeight="8010" tabRatio="951"/>
  </bookViews>
  <sheets>
    <sheet name="PODACI O PONUĐAČU" sheetId="38" r:id="rId1"/>
    <sheet name="PARTIJA 1" sheetId="19" r:id="rId2"/>
    <sheet name="PARTIJA 2" sheetId="20" r:id="rId3"/>
  </sheets>
  <calcPr calcId="152511"/>
</workbook>
</file>

<file path=xl/calcChain.xml><?xml version="1.0" encoding="utf-8"?>
<calcChain xmlns="http://schemas.openxmlformats.org/spreadsheetml/2006/main">
  <c r="H276" i="19" l="1"/>
  <c r="G276" i="19"/>
  <c r="I276" i="19" s="1"/>
  <c r="H275" i="19"/>
  <c r="G275" i="19"/>
  <c r="I275" i="19" s="1"/>
  <c r="H274" i="19"/>
  <c r="G274" i="19"/>
  <c r="I274" i="19" s="1"/>
  <c r="H273" i="19"/>
  <c r="G273" i="19"/>
  <c r="I273" i="19" s="1"/>
  <c r="H272" i="19"/>
  <c r="G272" i="19"/>
  <c r="I272" i="19" s="1"/>
  <c r="H271" i="19"/>
  <c r="G271" i="19"/>
  <c r="I271" i="19" s="1"/>
  <c r="H270" i="19"/>
  <c r="G270" i="19"/>
  <c r="I270" i="19" s="1"/>
  <c r="H269" i="19"/>
  <c r="G269" i="19"/>
  <c r="I269" i="19" s="1"/>
  <c r="H268" i="19"/>
  <c r="G268" i="19"/>
  <c r="I268" i="19" s="1"/>
  <c r="H267" i="19"/>
  <c r="G267" i="19"/>
  <c r="I267" i="19" s="1"/>
  <c r="H266" i="19"/>
  <c r="G266" i="19"/>
  <c r="I266" i="19" s="1"/>
  <c r="H265" i="19"/>
  <c r="G265" i="19"/>
  <c r="I265" i="19" s="1"/>
  <c r="H264" i="19"/>
  <c r="G264" i="19"/>
  <c r="I264" i="19" s="1"/>
  <c r="H263" i="19"/>
  <c r="G263" i="19"/>
  <c r="I263" i="19" s="1"/>
  <c r="H262" i="19"/>
  <c r="G262" i="19"/>
  <c r="I262" i="19" s="1"/>
  <c r="H257" i="19"/>
  <c r="G257" i="19"/>
  <c r="I257" i="19" s="1"/>
  <c r="H256" i="19"/>
  <c r="G256" i="19"/>
  <c r="I256" i="19" s="1"/>
  <c r="H255" i="19"/>
  <c r="G255" i="19"/>
  <c r="I255" i="19" s="1"/>
  <c r="H254" i="19"/>
  <c r="G254" i="19"/>
  <c r="I254" i="19" s="1"/>
  <c r="H253" i="19"/>
  <c r="G253" i="19"/>
  <c r="I253" i="19" s="1"/>
  <c r="H252" i="19"/>
  <c r="G252" i="19"/>
  <c r="I252" i="19" s="1"/>
  <c r="H251" i="19"/>
  <c r="G251" i="19"/>
  <c r="I251" i="19" s="1"/>
  <c r="H250" i="19"/>
  <c r="G250" i="19"/>
  <c r="I250" i="19" s="1"/>
  <c r="H249" i="19"/>
  <c r="G249" i="19"/>
  <c r="I249" i="19" s="1"/>
  <c r="H248" i="19"/>
  <c r="G248" i="19"/>
  <c r="I248" i="19" s="1"/>
  <c r="H247" i="19"/>
  <c r="G247" i="19"/>
  <c r="I247" i="19" s="1"/>
  <c r="H246" i="19"/>
  <c r="G246" i="19"/>
  <c r="I246" i="19" s="1"/>
  <c r="H245" i="19"/>
  <c r="G245" i="19"/>
  <c r="I245" i="19" s="1"/>
  <c r="H244" i="19"/>
  <c r="G244" i="19"/>
  <c r="I244" i="19" s="1"/>
  <c r="H243" i="19"/>
  <c r="G243" i="19"/>
  <c r="I243" i="19" s="1"/>
  <c r="H238" i="19"/>
  <c r="G238" i="19"/>
  <c r="I238" i="19" s="1"/>
  <c r="H237" i="19"/>
  <c r="G237" i="19"/>
  <c r="I237" i="19" s="1"/>
  <c r="H236" i="19"/>
  <c r="G236" i="19"/>
  <c r="I236" i="19" s="1"/>
  <c r="H235" i="19"/>
  <c r="G235" i="19"/>
  <c r="I235" i="19" s="1"/>
  <c r="H234" i="19"/>
  <c r="G234" i="19"/>
  <c r="I234" i="19" s="1"/>
  <c r="H233" i="19"/>
  <c r="G233" i="19"/>
  <c r="I233" i="19" s="1"/>
  <c r="H232" i="19"/>
  <c r="G232" i="19"/>
  <c r="I232" i="19" s="1"/>
  <c r="H231" i="19"/>
  <c r="G231" i="19"/>
  <c r="I231" i="19" s="1"/>
  <c r="H230" i="19"/>
  <c r="G230" i="19"/>
  <c r="I230" i="19" s="1"/>
  <c r="H229" i="19"/>
  <c r="G229" i="19"/>
  <c r="I229" i="19" s="1"/>
  <c r="H228" i="19"/>
  <c r="G228" i="19"/>
  <c r="I228" i="19" s="1"/>
  <c r="H227" i="19"/>
  <c r="G227" i="19"/>
  <c r="I227" i="19" s="1"/>
  <c r="H226" i="19"/>
  <c r="G226" i="19"/>
  <c r="I226" i="19" s="1"/>
  <c r="H225" i="19"/>
  <c r="G225" i="19"/>
  <c r="I225" i="19" s="1"/>
  <c r="H224" i="19"/>
  <c r="G224" i="19"/>
  <c r="I224" i="19" s="1"/>
  <c r="H223" i="19"/>
  <c r="G223" i="19"/>
  <c r="I223" i="19" s="1"/>
  <c r="H222" i="19"/>
  <c r="G222" i="19"/>
  <c r="I222" i="19" s="1"/>
  <c r="H221" i="19"/>
  <c r="G221" i="19"/>
  <c r="I221" i="19" s="1"/>
  <c r="H220" i="19"/>
  <c r="G220" i="19"/>
  <c r="I220" i="19" s="1"/>
  <c r="H219" i="19"/>
  <c r="G219" i="19"/>
  <c r="I219" i="19" s="1"/>
  <c r="H218" i="19"/>
  <c r="G218" i="19"/>
  <c r="I218" i="19" s="1"/>
  <c r="H217" i="19"/>
  <c r="G217" i="19"/>
  <c r="I217" i="19" s="1"/>
  <c r="H216" i="19"/>
  <c r="G216" i="19"/>
  <c r="I216" i="19" s="1"/>
  <c r="H215" i="19"/>
  <c r="G215" i="19"/>
  <c r="I215" i="19" s="1"/>
  <c r="H214" i="19"/>
  <c r="G214" i="19"/>
  <c r="I214" i="19" s="1"/>
  <c r="H213" i="19"/>
  <c r="G213" i="19"/>
  <c r="I213" i="19" s="1"/>
  <c r="H212" i="19"/>
  <c r="G212" i="19"/>
  <c r="I212" i="19" s="1"/>
  <c r="H211" i="19"/>
  <c r="G211" i="19"/>
  <c r="I211" i="19" s="1"/>
  <c r="H210" i="19"/>
  <c r="G210" i="19"/>
  <c r="I210" i="19" s="1"/>
  <c r="H209" i="19"/>
  <c r="G209" i="19"/>
  <c r="I209" i="19" s="1"/>
  <c r="H208" i="19"/>
  <c r="G208" i="19"/>
  <c r="I208" i="19" s="1"/>
  <c r="H207" i="19"/>
  <c r="G207" i="19"/>
  <c r="I207" i="19" s="1"/>
  <c r="H206" i="19"/>
  <c r="G206" i="19"/>
  <c r="I206" i="19" s="1"/>
  <c r="H201" i="19"/>
  <c r="G201" i="19"/>
  <c r="I201" i="19" s="1"/>
  <c r="H200" i="19"/>
  <c r="G200" i="19"/>
  <c r="I200" i="19" s="1"/>
  <c r="H199" i="19"/>
  <c r="G199" i="19"/>
  <c r="I199" i="19" s="1"/>
  <c r="H198" i="19"/>
  <c r="G198" i="19"/>
  <c r="I198" i="19" s="1"/>
  <c r="H197" i="19"/>
  <c r="G197" i="19"/>
  <c r="I197" i="19" s="1"/>
  <c r="H196" i="19"/>
  <c r="G196" i="19"/>
  <c r="I196" i="19" s="1"/>
  <c r="H195" i="19"/>
  <c r="G195" i="19"/>
  <c r="I195" i="19" s="1"/>
  <c r="H194" i="19"/>
  <c r="G194" i="19"/>
  <c r="I194" i="19" s="1"/>
  <c r="H193" i="19"/>
  <c r="G193" i="19"/>
  <c r="I193" i="19" s="1"/>
  <c r="H192" i="19"/>
  <c r="G192" i="19"/>
  <c r="I192" i="19" s="1"/>
  <c r="H191" i="19"/>
  <c r="G191" i="19"/>
  <c r="I191" i="19" s="1"/>
  <c r="H190" i="19"/>
  <c r="G190" i="19"/>
  <c r="I190" i="19" s="1"/>
  <c r="H189" i="19"/>
  <c r="G189" i="19"/>
  <c r="I189" i="19" s="1"/>
  <c r="H188" i="19"/>
  <c r="G188" i="19"/>
  <c r="I188" i="19" s="1"/>
  <c r="H187" i="19"/>
  <c r="G187" i="19"/>
  <c r="I187" i="19" s="1"/>
  <c r="H186" i="19"/>
  <c r="G186" i="19"/>
  <c r="I186" i="19" s="1"/>
  <c r="H185" i="19"/>
  <c r="G185" i="19"/>
  <c r="I185" i="19" s="1"/>
  <c r="H184" i="19"/>
  <c r="G184" i="19"/>
  <c r="I184" i="19" s="1"/>
  <c r="H183" i="19"/>
  <c r="G183" i="19"/>
  <c r="I183" i="19" s="1"/>
  <c r="H182" i="19"/>
  <c r="G182" i="19"/>
  <c r="I182" i="19" s="1"/>
  <c r="H181" i="19"/>
  <c r="G181" i="19"/>
  <c r="I181" i="19" s="1"/>
  <c r="H180" i="19"/>
  <c r="G180" i="19"/>
  <c r="I180" i="19" s="1"/>
  <c r="H179" i="19"/>
  <c r="G179" i="19"/>
  <c r="I179" i="19" s="1"/>
  <c r="H178" i="19"/>
  <c r="G178" i="19"/>
  <c r="I178" i="19" s="1"/>
  <c r="H177" i="19"/>
  <c r="G177" i="19"/>
  <c r="I177" i="19" s="1"/>
  <c r="H176" i="19"/>
  <c r="G176" i="19"/>
  <c r="I176" i="19" s="1"/>
  <c r="H175" i="19"/>
  <c r="G175" i="19"/>
  <c r="I175" i="19" s="1"/>
  <c r="H174" i="19"/>
  <c r="G174" i="19"/>
  <c r="I174" i="19" s="1"/>
  <c r="H173" i="19"/>
  <c r="G173" i="19"/>
  <c r="I173" i="19" s="1"/>
  <c r="H172" i="19"/>
  <c r="G172" i="19"/>
  <c r="I172" i="19" s="1"/>
  <c r="H171" i="19"/>
  <c r="G171" i="19"/>
  <c r="I171" i="19" s="1"/>
  <c r="H170" i="19"/>
  <c r="G170" i="19"/>
  <c r="I170" i="19" s="1"/>
  <c r="H169" i="19"/>
  <c r="G169" i="19"/>
  <c r="I169" i="19" s="1"/>
  <c r="H168" i="19"/>
  <c r="G168" i="19"/>
  <c r="I168" i="19" s="1"/>
  <c r="H167" i="19"/>
  <c r="G167" i="19"/>
  <c r="I167" i="19" s="1"/>
  <c r="H162" i="19"/>
  <c r="G162" i="19"/>
  <c r="I162" i="19" s="1"/>
  <c r="H161" i="19"/>
  <c r="G161" i="19"/>
  <c r="I161" i="19" s="1"/>
  <c r="H160" i="19"/>
  <c r="G160" i="19"/>
  <c r="I160" i="19" s="1"/>
  <c r="H159" i="19"/>
  <c r="G159" i="19"/>
  <c r="I159" i="19" s="1"/>
  <c r="H158" i="19"/>
  <c r="G158" i="19"/>
  <c r="I158" i="19" s="1"/>
  <c r="H157" i="19"/>
  <c r="G157" i="19"/>
  <c r="I157" i="19" s="1"/>
  <c r="H156" i="19"/>
  <c r="G156" i="19"/>
  <c r="I156" i="19" s="1"/>
  <c r="H155" i="19"/>
  <c r="G155" i="19"/>
  <c r="I155" i="19" s="1"/>
  <c r="H154" i="19"/>
  <c r="G154" i="19"/>
  <c r="I154" i="19" s="1"/>
  <c r="H153" i="19"/>
  <c r="G153" i="19"/>
  <c r="I153" i="19" s="1"/>
  <c r="H152" i="19"/>
  <c r="G152" i="19"/>
  <c r="I152" i="19" s="1"/>
  <c r="H151" i="19"/>
  <c r="G151" i="19"/>
  <c r="I151" i="19" s="1"/>
  <c r="H150" i="19"/>
  <c r="G150" i="19"/>
  <c r="I150" i="19" s="1"/>
  <c r="H149" i="19"/>
  <c r="G149" i="19"/>
  <c r="I149" i="19" s="1"/>
  <c r="H148" i="19"/>
  <c r="G148" i="19"/>
  <c r="I148" i="19" s="1"/>
  <c r="H147" i="19"/>
  <c r="G147" i="19"/>
  <c r="I147" i="19" s="1"/>
  <c r="H146" i="19"/>
  <c r="G146" i="19"/>
  <c r="I146" i="19" s="1"/>
  <c r="H145" i="19"/>
  <c r="G145" i="19"/>
  <c r="I145" i="19" s="1"/>
  <c r="H144" i="19"/>
  <c r="G144" i="19"/>
  <c r="I144" i="19" s="1"/>
  <c r="H143" i="19"/>
  <c r="G143" i="19"/>
  <c r="I143" i="19" s="1"/>
  <c r="H142" i="19"/>
  <c r="G142" i="19"/>
  <c r="I142" i="19" s="1"/>
  <c r="H141" i="19"/>
  <c r="G141" i="19"/>
  <c r="I141" i="19" s="1"/>
  <c r="H140" i="19"/>
  <c r="G140" i="19"/>
  <c r="I140" i="19" s="1"/>
  <c r="H139" i="19"/>
  <c r="G139" i="19"/>
  <c r="I139" i="19" s="1"/>
  <c r="H138" i="19"/>
  <c r="G138" i="19"/>
  <c r="I138" i="19" s="1"/>
  <c r="H137" i="19"/>
  <c r="G137" i="19"/>
  <c r="I137" i="19" s="1"/>
  <c r="H136" i="19"/>
  <c r="G136" i="19"/>
  <c r="I136" i="19" s="1"/>
  <c r="H135" i="19"/>
  <c r="G135" i="19"/>
  <c r="I135" i="19" s="1"/>
  <c r="H134" i="19"/>
  <c r="G134" i="19"/>
  <c r="I134" i="19" s="1"/>
  <c r="H133" i="19"/>
  <c r="G133" i="19"/>
  <c r="I133" i="19" s="1"/>
  <c r="H132" i="19"/>
  <c r="G132" i="19"/>
  <c r="I132" i="19" s="1"/>
  <c r="H131" i="19"/>
  <c r="G131" i="19"/>
  <c r="I131" i="19" s="1"/>
  <c r="H130" i="19"/>
  <c r="G130" i="19"/>
  <c r="I130" i="19" s="1"/>
  <c r="H129" i="19"/>
  <c r="G129" i="19"/>
  <c r="I129" i="19" s="1"/>
  <c r="H128" i="19"/>
  <c r="G128" i="19"/>
  <c r="I128" i="19" s="1"/>
  <c r="H127" i="19"/>
  <c r="G127" i="19"/>
  <c r="I127" i="19" s="1"/>
  <c r="H126" i="19"/>
  <c r="G126" i="19"/>
  <c r="I126" i="19" s="1"/>
  <c r="H125" i="19"/>
  <c r="G125" i="19"/>
  <c r="I125" i="19" s="1"/>
  <c r="H124" i="19"/>
  <c r="G124" i="19"/>
  <c r="I124" i="19" s="1"/>
  <c r="H123" i="19"/>
  <c r="G123" i="19"/>
  <c r="I123" i="19" s="1"/>
  <c r="H122" i="19"/>
  <c r="G122" i="19"/>
  <c r="I122" i="19" s="1"/>
  <c r="H121" i="19"/>
  <c r="G121" i="19"/>
  <c r="I121" i="19" s="1"/>
  <c r="H120" i="19"/>
  <c r="G120" i="19"/>
  <c r="I120" i="19" s="1"/>
  <c r="H119" i="19"/>
  <c r="G119" i="19"/>
  <c r="I119" i="19" s="1"/>
  <c r="H118" i="19"/>
  <c r="G118" i="19"/>
  <c r="I118" i="19" s="1"/>
  <c r="H117" i="19"/>
  <c r="G117" i="19"/>
  <c r="I117" i="19" s="1"/>
  <c r="H116" i="19"/>
  <c r="G116" i="19"/>
  <c r="I116" i="19" s="1"/>
  <c r="H115" i="19"/>
  <c r="G115" i="19"/>
  <c r="I115" i="19" s="1"/>
  <c r="H114" i="19"/>
  <c r="G114" i="19"/>
  <c r="I114" i="19" s="1"/>
  <c r="H113" i="19"/>
  <c r="G113" i="19"/>
  <c r="I113" i="19" s="1"/>
  <c r="H112" i="19"/>
  <c r="G112" i="19"/>
  <c r="I112" i="19" s="1"/>
  <c r="H111" i="19"/>
  <c r="G111" i="19"/>
  <c r="I111" i="19" s="1"/>
  <c r="H110" i="19"/>
  <c r="G110" i="19"/>
  <c r="I110" i="19" s="1"/>
  <c r="H109" i="19"/>
  <c r="G109" i="19"/>
  <c r="I109" i="19" s="1"/>
  <c r="I108" i="19"/>
  <c r="H108" i="19"/>
  <c r="G108" i="19"/>
  <c r="H107" i="19"/>
  <c r="G107" i="19"/>
  <c r="I107" i="19" s="1"/>
  <c r="H106" i="19"/>
  <c r="G106" i="19"/>
  <c r="I106" i="19" s="1"/>
  <c r="H105" i="19"/>
  <c r="G105" i="19"/>
  <c r="I105" i="19" s="1"/>
  <c r="H104" i="19"/>
  <c r="G104" i="19"/>
  <c r="I104" i="19" s="1"/>
  <c r="H103" i="19"/>
  <c r="G103" i="19"/>
  <c r="I103" i="19" s="1"/>
  <c r="H102" i="19"/>
  <c r="G102" i="19"/>
  <c r="I102" i="19" s="1"/>
  <c r="H101" i="19"/>
  <c r="G101" i="19"/>
  <c r="I101" i="19" s="1"/>
  <c r="H100" i="19"/>
  <c r="G100" i="19"/>
  <c r="I100" i="19" s="1"/>
  <c r="H99" i="19"/>
  <c r="G99" i="19"/>
  <c r="I99" i="19" s="1"/>
  <c r="H98" i="19"/>
  <c r="G98" i="19"/>
  <c r="I98" i="19" s="1"/>
  <c r="H97" i="19"/>
  <c r="G97" i="19"/>
  <c r="I97" i="19" s="1"/>
  <c r="H96" i="19"/>
  <c r="G96" i="19"/>
  <c r="I96" i="19" s="1"/>
  <c r="H95" i="19"/>
  <c r="G95" i="19"/>
  <c r="I95" i="19" s="1"/>
  <c r="H90" i="19"/>
  <c r="G90" i="19"/>
  <c r="I90" i="19" s="1"/>
  <c r="H89" i="19"/>
  <c r="G89" i="19"/>
  <c r="I89" i="19" s="1"/>
  <c r="H88" i="19"/>
  <c r="G88" i="19"/>
  <c r="I88" i="19" s="1"/>
  <c r="H87" i="19"/>
  <c r="G87" i="19"/>
  <c r="I87" i="19" s="1"/>
  <c r="H86" i="19"/>
  <c r="G86" i="19"/>
  <c r="I86" i="19" s="1"/>
  <c r="H85" i="19"/>
  <c r="G85" i="19"/>
  <c r="I85" i="19" s="1"/>
  <c r="H84" i="19"/>
  <c r="G84" i="19"/>
  <c r="I84" i="19" s="1"/>
  <c r="H83" i="19"/>
  <c r="G83" i="19"/>
  <c r="I83" i="19" s="1"/>
  <c r="H82" i="19"/>
  <c r="G82" i="19"/>
  <c r="I82" i="19" s="1"/>
  <c r="H81" i="19"/>
  <c r="G81" i="19"/>
  <c r="I81" i="19" s="1"/>
  <c r="H80" i="19"/>
  <c r="G80" i="19"/>
  <c r="I80" i="19" s="1"/>
  <c r="H79" i="19"/>
  <c r="G79" i="19"/>
  <c r="I79" i="19" s="1"/>
  <c r="H78" i="19"/>
  <c r="G78" i="19"/>
  <c r="I78" i="19" s="1"/>
  <c r="H77" i="19"/>
  <c r="G77" i="19"/>
  <c r="I77" i="19" s="1"/>
  <c r="H76" i="19"/>
  <c r="G76" i="19"/>
  <c r="I76" i="19" s="1"/>
  <c r="H75" i="19"/>
  <c r="G75" i="19"/>
  <c r="I75" i="19" s="1"/>
  <c r="H74" i="19"/>
  <c r="G74" i="19"/>
  <c r="I74" i="19" s="1"/>
  <c r="H73" i="19"/>
  <c r="G73" i="19"/>
  <c r="I73" i="19" s="1"/>
  <c r="H72" i="19"/>
  <c r="G72" i="19"/>
  <c r="I72" i="19" s="1"/>
  <c r="H71" i="19"/>
  <c r="G71" i="19"/>
  <c r="I71" i="19" s="1"/>
  <c r="H70" i="19"/>
  <c r="G70" i="19"/>
  <c r="I70" i="19" s="1"/>
  <c r="H69" i="19"/>
  <c r="G69" i="19"/>
  <c r="I69" i="19" s="1"/>
  <c r="H68" i="19"/>
  <c r="G68" i="19"/>
  <c r="I68" i="19" s="1"/>
  <c r="H67" i="19"/>
  <c r="G67" i="19"/>
  <c r="I67" i="19" s="1"/>
  <c r="H62" i="19"/>
  <c r="G62" i="19"/>
  <c r="I62" i="19" s="1"/>
  <c r="H61" i="19"/>
  <c r="G61" i="19"/>
  <c r="I61" i="19" s="1"/>
  <c r="H60" i="19"/>
  <c r="G60" i="19"/>
  <c r="I60" i="19" s="1"/>
  <c r="H59" i="19"/>
  <c r="G59" i="19"/>
  <c r="I59" i="19" s="1"/>
  <c r="H58" i="19"/>
  <c r="G58" i="19"/>
  <c r="I58" i="19" s="1"/>
  <c r="H57" i="19"/>
  <c r="G57" i="19"/>
  <c r="I57" i="19" s="1"/>
  <c r="H56" i="19"/>
  <c r="G56" i="19"/>
  <c r="I56" i="19" s="1"/>
  <c r="H55" i="19"/>
  <c r="G55" i="19"/>
  <c r="I55" i="19" s="1"/>
  <c r="H54" i="19"/>
  <c r="G54" i="19"/>
  <c r="I54" i="19" s="1"/>
  <c r="H53" i="19"/>
  <c r="G53" i="19"/>
  <c r="I53" i="19" s="1"/>
  <c r="H52" i="19"/>
  <c r="G52" i="19"/>
  <c r="I52" i="19" s="1"/>
  <c r="H51" i="19"/>
  <c r="G51" i="19"/>
  <c r="I51" i="19" s="1"/>
  <c r="H50" i="19"/>
  <c r="G50" i="19"/>
  <c r="I50" i="19" s="1"/>
  <c r="H49" i="19"/>
  <c r="G49" i="19"/>
  <c r="I49" i="19" s="1"/>
  <c r="H48" i="19"/>
  <c r="G48" i="19"/>
  <c r="I48" i="19" s="1"/>
  <c r="H43" i="19"/>
  <c r="G43" i="19"/>
  <c r="I43" i="19" s="1"/>
  <c r="H42" i="19"/>
  <c r="G42" i="19"/>
  <c r="I42" i="19" s="1"/>
  <c r="H41" i="19"/>
  <c r="G41" i="19"/>
  <c r="I41" i="19" s="1"/>
  <c r="H40" i="19"/>
  <c r="G40" i="19"/>
  <c r="I40" i="19" s="1"/>
  <c r="H39" i="19"/>
  <c r="G39" i="19"/>
  <c r="I39" i="19" s="1"/>
  <c r="H38" i="19"/>
  <c r="G38" i="19"/>
  <c r="I38" i="19" s="1"/>
  <c r="H37" i="19"/>
  <c r="G37" i="19"/>
  <c r="I37" i="19" s="1"/>
  <c r="H36" i="19"/>
  <c r="G36" i="19"/>
  <c r="I36" i="19" s="1"/>
  <c r="H35" i="19"/>
  <c r="G35" i="19"/>
  <c r="I35" i="19" s="1"/>
  <c r="H34" i="19"/>
  <c r="G34" i="19"/>
  <c r="I34" i="19" s="1"/>
  <c r="H33" i="19"/>
  <c r="G33" i="19"/>
  <c r="I33" i="19" s="1"/>
  <c r="H32" i="19"/>
  <c r="G32" i="19"/>
  <c r="I32" i="19" s="1"/>
  <c r="H31" i="19"/>
  <c r="G31" i="19"/>
  <c r="I31" i="19" s="1"/>
  <c r="H30" i="19"/>
  <c r="G30" i="19"/>
  <c r="I30" i="19" s="1"/>
  <c r="H29" i="19"/>
  <c r="G29" i="19"/>
  <c r="I29" i="19" s="1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G24" i="19"/>
  <c r="I24" i="19" s="1"/>
  <c r="G23" i="19"/>
  <c r="I23" i="19" s="1"/>
  <c r="G22" i="19"/>
  <c r="I22" i="19" s="1"/>
  <c r="G21" i="19"/>
  <c r="I21" i="19" s="1"/>
  <c r="G20" i="19"/>
  <c r="I20" i="19" s="1"/>
  <c r="G19" i="19"/>
  <c r="I19" i="19" s="1"/>
  <c r="G18" i="19"/>
  <c r="I18" i="19" s="1"/>
  <c r="G17" i="19"/>
  <c r="I17" i="19" s="1"/>
  <c r="G16" i="19"/>
  <c r="I16" i="19" s="1"/>
  <c r="G15" i="19"/>
  <c r="I15" i="19" s="1"/>
  <c r="G14" i="19"/>
  <c r="I14" i="19" s="1"/>
  <c r="G13" i="19"/>
  <c r="I13" i="19" s="1"/>
  <c r="G12" i="19"/>
  <c r="I12" i="19" s="1"/>
  <c r="G11" i="19"/>
  <c r="I11" i="19" s="1"/>
  <c r="G10" i="19"/>
  <c r="I10" i="19" s="1"/>
  <c r="G9" i="19"/>
  <c r="I9" i="19" s="1"/>
  <c r="I44" i="19" l="1"/>
  <c r="I280" i="19" s="1"/>
  <c r="I277" i="19"/>
  <c r="I287" i="19" s="1"/>
  <c r="H258" i="19"/>
  <c r="H286" i="19" s="1"/>
  <c r="I63" i="19"/>
  <c r="I281" i="19" s="1"/>
  <c r="I163" i="19"/>
  <c r="I283" i="19" s="1"/>
  <c r="I202" i="19"/>
  <c r="I284" i="19" s="1"/>
  <c r="I258" i="19"/>
  <c r="I286" i="19" s="1"/>
  <c r="I91" i="19"/>
  <c r="I282" i="19" s="1"/>
  <c r="I239" i="19"/>
  <c r="I285" i="19" s="1"/>
  <c r="H63" i="19"/>
  <c r="H281" i="19" s="1"/>
  <c r="H163" i="19"/>
  <c r="H283" i="19" s="1"/>
  <c r="H202" i="19"/>
  <c r="H284" i="19" s="1"/>
  <c r="H44" i="19"/>
  <c r="H280" i="19" s="1"/>
  <c r="H91" i="19"/>
  <c r="H282" i="19" s="1"/>
  <c r="H239" i="19"/>
  <c r="H285" i="19" s="1"/>
  <c r="H277" i="19"/>
  <c r="H287" i="19" s="1"/>
  <c r="H48" i="20"/>
  <c r="G48" i="20"/>
  <c r="I48" i="20" s="1"/>
  <c r="H47" i="20"/>
  <c r="G47" i="20"/>
  <c r="I47" i="20" s="1"/>
  <c r="H46" i="20"/>
  <c r="G46" i="20"/>
  <c r="I46" i="20" s="1"/>
  <c r="H45" i="20"/>
  <c r="G45" i="20"/>
  <c r="I45" i="20" s="1"/>
  <c r="H44" i="20"/>
  <c r="G44" i="20"/>
  <c r="I44" i="20" s="1"/>
  <c r="H43" i="20"/>
  <c r="G43" i="20"/>
  <c r="I43" i="20" s="1"/>
  <c r="H42" i="20"/>
  <c r="G42" i="20"/>
  <c r="I42" i="20" s="1"/>
  <c r="H41" i="20"/>
  <c r="G41" i="20"/>
  <c r="I41" i="20" s="1"/>
  <c r="H40" i="20"/>
  <c r="G40" i="20"/>
  <c r="I40" i="20" s="1"/>
  <c r="H39" i="20"/>
  <c r="G39" i="20"/>
  <c r="I39" i="20" s="1"/>
  <c r="H38" i="20"/>
  <c r="G38" i="20"/>
  <c r="I38" i="20" s="1"/>
  <c r="H37" i="20"/>
  <c r="G37" i="20"/>
  <c r="I37" i="20" s="1"/>
  <c r="H36" i="20"/>
  <c r="G36" i="20"/>
  <c r="I36" i="20" s="1"/>
  <c r="H35" i="20"/>
  <c r="G35" i="20"/>
  <c r="I35" i="20" s="1"/>
  <c r="H34" i="20"/>
  <c r="G34" i="20"/>
  <c r="I34" i="20" s="1"/>
  <c r="H33" i="20"/>
  <c r="G33" i="20"/>
  <c r="I33" i="20" s="1"/>
  <c r="H32" i="20"/>
  <c r="G32" i="20"/>
  <c r="I32" i="20" s="1"/>
  <c r="H31" i="20"/>
  <c r="G31" i="20"/>
  <c r="I31" i="20" s="1"/>
  <c r="H30" i="20"/>
  <c r="G30" i="20"/>
  <c r="I30" i="20" s="1"/>
  <c r="H29" i="20"/>
  <c r="G29" i="20"/>
  <c r="I29" i="20" s="1"/>
  <c r="H28" i="20"/>
  <c r="G28" i="20"/>
  <c r="I28" i="20" s="1"/>
  <c r="H27" i="20"/>
  <c r="G27" i="20"/>
  <c r="I27" i="20" s="1"/>
  <c r="H26" i="20"/>
  <c r="G26" i="20"/>
  <c r="I26" i="20" s="1"/>
  <c r="H25" i="20"/>
  <c r="G25" i="20"/>
  <c r="I25" i="20" s="1"/>
  <c r="H24" i="20"/>
  <c r="G24" i="20"/>
  <c r="I24" i="20" s="1"/>
  <c r="H23" i="20"/>
  <c r="G23" i="20"/>
  <c r="I23" i="20" s="1"/>
  <c r="H22" i="20"/>
  <c r="G22" i="20"/>
  <c r="I22" i="20" s="1"/>
  <c r="H21" i="20"/>
  <c r="G21" i="20"/>
  <c r="I21" i="20" s="1"/>
  <c r="H49" i="20"/>
  <c r="G49" i="20"/>
  <c r="I49" i="20" s="1"/>
  <c r="H20" i="20"/>
  <c r="G20" i="20"/>
  <c r="I20" i="20" s="1"/>
  <c r="H19" i="20"/>
  <c r="G19" i="20"/>
  <c r="I19" i="20" s="1"/>
  <c r="H18" i="20"/>
  <c r="G18" i="20"/>
  <c r="I18" i="20" s="1"/>
  <c r="H17" i="20"/>
  <c r="G17" i="20"/>
  <c r="I17" i="20" s="1"/>
  <c r="H16" i="20"/>
  <c r="G16" i="20"/>
  <c r="I16" i="20" s="1"/>
  <c r="H15" i="20"/>
  <c r="G15" i="20"/>
  <c r="I15" i="20" s="1"/>
  <c r="H14" i="20"/>
  <c r="G14" i="20"/>
  <c r="I14" i="20" s="1"/>
  <c r="H13" i="20"/>
  <c r="G13" i="20"/>
  <c r="I13" i="20" s="1"/>
  <c r="H12" i="20"/>
  <c r="G12" i="20"/>
  <c r="I12" i="20" s="1"/>
  <c r="H11" i="20"/>
  <c r="G11" i="20"/>
  <c r="I11" i="20" s="1"/>
  <c r="H10" i="20"/>
  <c r="G10" i="20"/>
  <c r="I10" i="20" s="1"/>
  <c r="H9" i="20"/>
  <c r="G9" i="20"/>
  <c r="I9" i="20" s="1"/>
  <c r="H8" i="20"/>
  <c r="G8" i="20"/>
  <c r="I8" i="20" s="1"/>
  <c r="H7" i="20"/>
  <c r="G7" i="20"/>
  <c r="I7" i="20" s="1"/>
  <c r="H8" i="19"/>
  <c r="G8" i="19"/>
  <c r="I8" i="19" s="1"/>
  <c r="I25" i="19" l="1"/>
  <c r="I279" i="19" s="1"/>
  <c r="D295" i="19" s="1"/>
  <c r="H25" i="19"/>
  <c r="H279" i="19" s="1"/>
  <c r="D294" i="19" s="1"/>
  <c r="H50" i="20"/>
  <c r="I50" i="20"/>
  <c r="C54" i="20" l="1"/>
  <c r="C55" i="20" l="1"/>
</calcChain>
</file>

<file path=xl/sharedStrings.xml><?xml version="1.0" encoding="utf-8"?>
<sst xmlns="http://schemas.openxmlformats.org/spreadsheetml/2006/main" count="798" uniqueCount="286">
  <si>
    <t>Р/Б</t>
  </si>
  <si>
    <t>Произвођач</t>
  </si>
  <si>
    <t>Јед. мере</t>
  </si>
  <si>
    <t>Место и датум:</t>
  </si>
  <si>
    <t>Потпис овлашћеног лица:</t>
  </si>
  <si>
    <t>М.П.</t>
  </si>
  <si>
    <t>Напомена:</t>
  </si>
  <si>
    <t>Чланом 12. став 2. Правилника о обавезним елементима конкурсне документације у поступцима јавних набавки и начину доказивања испуњености услова (''Службени гласник РС'', бр. 86/2015), прописано је да ће се сматрати да је сачињен образац структуре цене, уколико су основни елементи понуђене цене садржани у обрасцу понуде.</t>
  </si>
  <si>
    <t>Укупна вредност понуде:</t>
  </si>
  <si>
    <t>са порезом на додату вредност</t>
  </si>
  <si>
    <t>без пореза на додату вредност</t>
  </si>
  <si>
    <t>Јединична цена са ПДВ (дин.)</t>
  </si>
  <si>
    <t>Јединична цена без ПДВ (дин.)</t>
  </si>
  <si>
    <t>Укупна  цена без ПДВ (дин.)</t>
  </si>
  <si>
    <t>Укупна  цена са ПДВ  (дин.)</t>
  </si>
  <si>
    <t xml:space="preserve">Одложено у року од </t>
  </si>
  <si>
    <t>Рок и начин плаћања:</t>
  </si>
  <si>
    <t>Гарантни рок:</t>
  </si>
  <si>
    <t>Гарантни рок је</t>
  </si>
  <si>
    <t xml:space="preserve">Рок важења понуде: </t>
  </si>
  <si>
    <t>Рок важења понуде је</t>
  </si>
  <si>
    <r>
      <t xml:space="preserve">дана од дана отварања понуда. </t>
    </r>
    <r>
      <rPr>
        <b/>
        <sz val="10"/>
        <color theme="1"/>
        <rFont val="Arial"/>
        <family val="2"/>
        <charset val="238"/>
      </rPr>
      <t>(рок не краћи од 90 дана)</t>
    </r>
  </si>
  <si>
    <t>Назив понуђача:</t>
  </si>
  <si>
    <t>Адреса понуђача:</t>
  </si>
  <si>
    <t>Седиште понуђача (град и општина):</t>
  </si>
  <si>
    <t>Матични број:</t>
  </si>
  <si>
    <t>ПИБ:</t>
  </si>
  <si>
    <t>Особа за контакт:</t>
  </si>
  <si>
    <t>Радно време понуђача:</t>
  </si>
  <si>
    <t>Wеb site:</t>
  </si>
  <si>
    <t>Број телефона:</t>
  </si>
  <si>
    <t>Факс за пријем докумената:</t>
  </si>
  <si>
    <t>Број рачуна понуђача:</t>
  </si>
  <si>
    <t>Понуда се подноси: (заокружити)</t>
  </si>
  <si>
    <r>
      <t>a)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самостално</t>
    </r>
  </si>
  <si>
    <r>
      <t>b)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понуда са подизвођачем</t>
    </r>
  </si>
  <si>
    <r>
      <t>c)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Заједничка понуда</t>
    </r>
  </si>
  <si>
    <t>Б) Навести податке о подизвођачима (уколико понуђач подноси понуду са подизвођачем/има):</t>
  </si>
  <si>
    <t>адреса:</t>
  </si>
  <si>
    <t>матични број:</t>
  </si>
  <si>
    <t>особа за контакт:</t>
  </si>
  <si>
    <t>број телефона:</t>
  </si>
  <si>
    <t>са</t>
  </si>
  <si>
    <t>% учешћа (не више од 50%) извршава следеће:</t>
  </si>
  <si>
    <t>В) Навести податке осталих учесника у заједничкој понуди (уколико се понуда пондоси као заједничка понуда):</t>
  </si>
  <si>
    <t>1.</t>
  </si>
  <si>
    <t>број рачуна:</t>
  </si>
  <si>
    <t>2.</t>
  </si>
  <si>
    <t>3.</t>
  </si>
  <si>
    <t>Овлашћено лице за потписивање оквирног споразума:</t>
  </si>
  <si>
    <t>1 ОБРАЗАЦ ПОНУДЕ</t>
  </si>
  <si>
    <t xml:space="preserve">Понуда број </t>
  </si>
  <si>
    <t>од</t>
  </si>
  <si>
    <t>2. у извршењу предмета набавке подизвођач:</t>
  </si>
  <si>
    <t>мејл за пријем документата:</t>
  </si>
  <si>
    <t>3. у извршењу предмета набавке подизвођач:</t>
  </si>
  <si>
    <t>1. у извршењу предмета набавке подизвођач:</t>
  </si>
  <si>
    <t>Понуђач је дужан да понуди, односно попуни све позиције из спецификације, у супротном ће се понуда одбити као неприхватљива.</t>
  </si>
  <si>
    <t>за јавну набавку – ''УСЛУГЕ ОДРЖАВАЊА МОТОРА DEUTZ И CUMMINS'' БРОЈ 26/17 ЈНМВ</t>
  </si>
  <si>
    <t>Конкурсна документација –''УСЛУГЕ ОДРЖАВАЊА МОТОРА DEUTZ И CUMMINS'' БРОЈ 26/17 ЈНМВ</t>
  </si>
  <si>
    <t>Конкурсна документација – ''УСЛУГЕ ОДРЖАВАЊА МОТОРА DEUTZ И CUMMINS'' БРОЈ 26/17 ЈНМВ</t>
  </si>
  <si>
    <t>Партија 1 – Услуге одржавања мотора DEUTZ</t>
  </si>
  <si>
    <t>Партија 2 – Услуге одржавања мотора CUMMINS</t>
  </si>
  <si>
    <r>
      <rPr>
        <b/>
        <sz val="10"/>
        <color theme="1"/>
        <rFont val="Arial"/>
        <family val="2"/>
        <charset val="238"/>
      </rPr>
      <t xml:space="preserve">Место изврешња услуге: </t>
    </r>
    <r>
      <rPr>
        <sz val="10"/>
        <color theme="1"/>
        <rFont val="Arial"/>
        <family val="2"/>
        <charset val="238"/>
      </rPr>
      <t>Аеродром Никола Тесла Београд.</t>
    </r>
  </si>
  <si>
    <r>
      <rPr>
        <b/>
        <sz val="10"/>
        <color theme="1"/>
        <rFont val="Arial"/>
        <family val="2"/>
        <charset val="238"/>
      </rPr>
      <t xml:space="preserve">Место извршења услуге: </t>
    </r>
    <r>
      <rPr>
        <sz val="10"/>
        <color theme="1"/>
        <rFont val="Arial"/>
        <family val="2"/>
        <charset val="238"/>
      </rPr>
      <t>Аеродром Никола Тесла Београд.</t>
    </r>
  </si>
  <si>
    <r>
      <t xml:space="preserve">дана од дана пријема фактуре од стране Наручиоца, за квалитетно и благовремено извршене услуге. </t>
    </r>
    <r>
      <rPr>
        <b/>
        <sz val="10"/>
        <color theme="1"/>
        <rFont val="Arial"/>
        <family val="2"/>
        <charset val="238"/>
      </rPr>
      <t>(рок не краћи од 15 дана и не дужи од 45 дана)</t>
    </r>
  </si>
  <si>
    <r>
      <t xml:space="preserve">Рок извршења услуге: </t>
    </r>
    <r>
      <rPr>
        <sz val="10"/>
        <color theme="1"/>
        <rFont val="Arial"/>
        <family val="2"/>
        <charset val="238"/>
      </rPr>
      <t xml:space="preserve"> </t>
    </r>
  </si>
  <si>
    <r>
      <t xml:space="preserve">дана од дана потписивања Записника о увођењу у посао. </t>
    </r>
    <r>
      <rPr>
        <b/>
        <sz val="10"/>
        <color theme="1"/>
        <rFont val="Arial"/>
        <family val="2"/>
        <charset val="238"/>
      </rPr>
      <t>(рок не дужи од 30 дана)</t>
    </r>
  </si>
  <si>
    <r>
      <t>месеца од дана потписивања Записника о извршеној услузи.</t>
    </r>
    <r>
      <rPr>
        <b/>
        <sz val="10"/>
        <color theme="1"/>
        <rFont val="Arial"/>
        <family val="2"/>
        <charset val="238"/>
      </rPr>
      <t xml:space="preserve"> (рок не краћи од 24 месеца)</t>
    </r>
  </si>
  <si>
    <t>Равно црево са уградњом</t>
  </si>
  <si>
    <t>Заптивач издувне гране са уградњом</t>
  </si>
  <si>
    <t>Завртањ са главом, са уградњом</t>
  </si>
  <si>
    <t>Заптивач поклопца вентила са уградњом</t>
  </si>
  <si>
    <t xml:space="preserve">Затезач каиша са уградњом </t>
  </si>
  <si>
    <t>Хабајућа чаура радилице , са уградњом</t>
  </si>
  <si>
    <t>Куглични лежај са уградњом</t>
  </si>
  <si>
    <t>Давач позиције радилице, са уградњом</t>
  </si>
  <si>
    <t>Прекидач за притисак са уградњом</t>
  </si>
  <si>
    <t>Сензор притиска ваздуха, са уградњом</t>
  </si>
  <si>
    <t>Давач температуре, са уградњом</t>
  </si>
  <si>
    <t>Семеринг , са уградњом ( гарнитура )</t>
  </si>
  <si>
    <t>Цев за одвод горива, са уградњом</t>
  </si>
  <si>
    <t>Актуатор EFC , са угрдњом</t>
  </si>
  <si>
    <t>Ињектор са уградњом</t>
  </si>
  <si>
    <t>Растеретни вентил за притисак, са уградњом</t>
  </si>
  <si>
    <t>Давач притиска горива, са уградњом</t>
  </si>
  <si>
    <t>Заптивач кућишта клацкалица, са уградњом</t>
  </si>
  <si>
    <t>Клацкалица, са уградњом ( гарнитура )</t>
  </si>
  <si>
    <t>Шипка подизача, са уградњом ( гарнитура )</t>
  </si>
  <si>
    <t>Заптивач картера, са уградњом</t>
  </si>
  <si>
    <t>Чеп са навојем, са уградњом</t>
  </si>
  <si>
    <t>Сет заптивача главе мотора, са уградњом</t>
  </si>
  <si>
    <t>V каиш, са уградњом</t>
  </si>
  <si>
    <t>Термостат, са уградњом</t>
  </si>
  <si>
    <t>Филтер горива, са уградњом</t>
  </si>
  <si>
    <t>Филтер уља , са уградњом</t>
  </si>
  <si>
    <t>Уље мотора Premium Blue SAE 15W40X 20 литара са уградњом</t>
  </si>
  <si>
    <t>Расхладна течност EG premix 20 литара са уградњом</t>
  </si>
  <si>
    <t>Сепаратор воде из горива, са уградњом</t>
  </si>
  <si>
    <t>Филтер ваздуха , са уградњом</t>
  </si>
  <si>
    <t>Радни сат на терену</t>
  </si>
  <si>
    <t>Долазак сервисера на локацију</t>
  </si>
  <si>
    <t>Замена турбине , са уградњом</t>
  </si>
  <si>
    <t>Замена виска, са уградњом</t>
  </si>
  <si>
    <t>Кућиште са лежајем и осовином за виско , са уградњом</t>
  </si>
  <si>
    <t>Дијагностика квара мотора</t>
  </si>
  <si>
    <t>Компјутер мотора са уградњом</t>
  </si>
  <si>
    <t>Турбина мотора, са заменом</t>
  </si>
  <si>
    <t>Црева турбине са заменом</t>
  </si>
  <si>
    <t>Шелне турбине са заменом ( гарнитура )</t>
  </si>
  <si>
    <t>Црева расхладне течности са уградњом (гарнитура )</t>
  </si>
  <si>
    <t>Семеринг за уље, са уградњом (гарнитура )</t>
  </si>
  <si>
    <t>Мотори CUMMINS модел QSB4.5</t>
  </si>
  <si>
    <t>ком</t>
  </si>
  <si>
    <t>Табела 1</t>
  </si>
  <si>
    <t>Табела 2</t>
  </si>
  <si>
    <t>Табела 3</t>
  </si>
  <si>
    <t>Табела 4</t>
  </si>
  <si>
    <t>Табела 5</t>
  </si>
  <si>
    <t>Табела 6</t>
  </si>
  <si>
    <t>Табела 7</t>
  </si>
  <si>
    <t>Табела 8</t>
  </si>
  <si>
    <t>Табела 9</t>
  </si>
  <si>
    <t>Поправка главе мотора</t>
  </si>
  <si>
    <t>Генерални ремонт мотора</t>
  </si>
  <si>
    <t>AC пумпа, са уградњом</t>
  </si>
  <si>
    <t>Вентил за гашење мотора, са уградњом</t>
  </si>
  <si>
    <t>Шпанер каиша, са уградњом</t>
  </si>
  <si>
    <t>Ременица радилице, са уградњом</t>
  </si>
  <si>
    <t>Уљни хладњак, са уградњом</t>
  </si>
  <si>
    <t>Цеви уљног хладњака, са уградњом</t>
  </si>
  <si>
    <t>Назубљена летва, са уградњом</t>
  </si>
  <si>
    <t>Пумпа високог притиска, са уградњом</t>
  </si>
  <si>
    <t>Дизна, са уградњом</t>
  </si>
  <si>
    <t>Клацкалица вентила, са уградњом</t>
  </si>
  <si>
    <t>Осовина клацкалице, са уградњом</t>
  </si>
  <si>
    <t>Шипка подизача вентила, са уградњом</t>
  </si>
  <si>
    <t>Шрафови главе нови</t>
  </si>
  <si>
    <t>Шипка мерача уља</t>
  </si>
  <si>
    <t>Гумени носача мотора са уградњом</t>
  </si>
  <si>
    <t>Тип мотора DEUTZ D/TD 2011 L03/L04</t>
  </si>
  <si>
    <t>Тип мотора DEUTZ F3/F4/BF4 L 2011</t>
  </si>
  <si>
    <t>Тип мотора DEUTZ F3/F4/ L 1011F</t>
  </si>
  <si>
    <t>Тип мотора DEUTZ TCD 2015 V08</t>
  </si>
  <si>
    <t>Тип мотора DEUTZ BF4/6 1013/C/E</t>
  </si>
  <si>
    <t>Тип мотора DEUTZ TD 2012 L04 2V M</t>
  </si>
  <si>
    <t>Тип мотора DEUTZ BF 4M 1012E</t>
  </si>
  <si>
    <t>Тип мотора DEUTZ F4L 912</t>
  </si>
  <si>
    <t>Тип мотора DEUTZ F8L413</t>
  </si>
  <si>
    <t>Гумени носачи моотра, са уградњом</t>
  </si>
  <si>
    <t>Гумени носачи мотора, са уградњом</t>
  </si>
  <si>
    <t>Електрична дизна , са уграДЊОМ</t>
  </si>
  <si>
    <t>Пумпа за расхладну течност, са уградњом</t>
  </si>
  <si>
    <t>Кућиште термостата, са уградњом</t>
  </si>
  <si>
    <t>Пк каиш , са уградњом</t>
  </si>
  <si>
    <t>Ременица пумпе за расхладну течност, са уградњом</t>
  </si>
  <si>
    <t>Давачи притска уља, са уградњом</t>
  </si>
  <si>
    <t>Давачи температуре мотора, са уградњом</t>
  </si>
  <si>
    <t>Комјутер мотора, са уградњом</t>
  </si>
  <si>
    <t>Пумпа за гориви, са уградњом</t>
  </si>
  <si>
    <t>Регулатор гаса , са уградњом</t>
  </si>
  <si>
    <t>Црева расхладне течности , са уградњом ( гарнитура )</t>
  </si>
  <si>
    <t>Дихтунг главе мотора. Са уградњом</t>
  </si>
  <si>
    <t>Шрафови главе мотора ( гарнитура )</t>
  </si>
  <si>
    <t>Чеп поклопца мотора, са уградњом</t>
  </si>
  <si>
    <t>Шипка мерача уља , са уградњом</t>
  </si>
  <si>
    <t>Гумени носачи мотора , са уградњом</t>
  </si>
  <si>
    <t>Филтер уља , са уградњом BF4</t>
  </si>
  <si>
    <t>Филтер уља , са уградњом BF6</t>
  </si>
  <si>
    <t>Филтер горива , са уградњом BF4</t>
  </si>
  <si>
    <t>Филтер горива , са уградњом BF6</t>
  </si>
  <si>
    <t>Предфилтер горива, са уградњом BF4</t>
  </si>
  <si>
    <t>Предфилтер горива, са уградњом BF6</t>
  </si>
  <si>
    <t>Дихтунг поклопца вентила , са уградњом BF4</t>
  </si>
  <si>
    <t>Дихтунг поклопца вентила , са уградњом BF6</t>
  </si>
  <si>
    <t>Филтер ваздуха, са уградњом BF4</t>
  </si>
  <si>
    <t>Филтер ваздуха, са уградњом BF6</t>
  </si>
  <si>
    <t>Сет каишева са уградњом BF4</t>
  </si>
  <si>
    <t>Сет каишева са уградњом BF6</t>
  </si>
  <si>
    <t>Расхладна течност</t>
  </si>
  <si>
    <t>Преливни вод BF4</t>
  </si>
  <si>
    <t>Преливни вод BF6</t>
  </si>
  <si>
    <t>Уложак дизне  BF4</t>
  </si>
  <si>
    <t>Уложак дизне BF6</t>
  </si>
  <si>
    <t>Пумпа високог притска , са уградњом BF4</t>
  </si>
  <si>
    <t>Пумпа високог притска , са уградњом BF6</t>
  </si>
  <si>
    <t>Дизне високог притиска , са уградњом BF4</t>
  </si>
  <si>
    <t>Дизне високог притиска , са уградњом BF6</t>
  </si>
  <si>
    <t>Дихтуг главе, са уградњом BF4</t>
  </si>
  <si>
    <t>Дихтуг главе, са уградњом BF6</t>
  </si>
  <si>
    <t>Шрафови главе мотора ( гарнитура ) BF4</t>
  </si>
  <si>
    <t>Шрафови главе мотора ( гарнитура ) BF6</t>
  </si>
  <si>
    <t>Поправка главе мотора BF4</t>
  </si>
  <si>
    <t>Поправка главе мотора BF6</t>
  </si>
  <si>
    <t>Сет заптивача ( гарнитура ) BF4</t>
  </si>
  <si>
    <t>Гарнитура црева расхладне течности BF4</t>
  </si>
  <si>
    <t>Гарнитура црева расхладне течности BF6</t>
  </si>
  <si>
    <t>Сет заптивача ( гарнитура ) BF6</t>
  </si>
  <si>
    <t>Хладњак расхладне течности, са уградњом BF4</t>
  </si>
  <si>
    <t>Хладњак расхладне течности, са уградњом BF6</t>
  </si>
  <si>
    <t>Давач притска уља, са уградњом BF4</t>
  </si>
  <si>
    <t>Давач притска уља, са уградњом BF6</t>
  </si>
  <si>
    <t>Давач температуре мотора, са уградњом BF4</t>
  </si>
  <si>
    <t>Давач температуре мотора, са уградњом BF6</t>
  </si>
  <si>
    <t>Пумпа за расхладну течнсот, са уградњом BF4</t>
  </si>
  <si>
    <t>Пумпа за расхладну течнсот, са уградњом BF6</t>
  </si>
  <si>
    <t>Термостат мотора, са уградњом BF4</t>
  </si>
  <si>
    <t>Термостат мотора, са уградњом BF6</t>
  </si>
  <si>
    <t>Кућиште термостата са спојницом , са уградњом BF4</t>
  </si>
  <si>
    <t>Кућиште термостата са спојницом , са уградњом BF6</t>
  </si>
  <si>
    <t>Ремонт ТП са уградњом</t>
  </si>
  <si>
    <t>Регулатор гаса, са уградњом BF4</t>
  </si>
  <si>
    <t>Регулатор гаса, са уградњом BF6</t>
  </si>
  <si>
    <t>Компјутер мотора , са уградњом BF4</t>
  </si>
  <si>
    <t>Компјутер мотора , са уградњом BF6</t>
  </si>
  <si>
    <t>Турбина мотора, са уградњом BF4</t>
  </si>
  <si>
    <t>Турбина мотора, са уградњом BF6</t>
  </si>
  <si>
    <t>Црева турбине , са уградњом ( гарнитура ) BF4</t>
  </si>
  <si>
    <t>Црева турбине , са уградњом ( гарнитура ) BF6</t>
  </si>
  <si>
    <t>Шелне турбине, са уградњом BF4</t>
  </si>
  <si>
    <t>Шелне турбине, са уградњом BF6</t>
  </si>
  <si>
    <t>Шелне црева турбине, са уградњом BF4</t>
  </si>
  <si>
    <t>Шелне црева турбине, са уградњом BF6</t>
  </si>
  <si>
    <t>Дихтуг усиса, с уградњом ( гарнитура ) BF4</t>
  </si>
  <si>
    <t>Дихтуг усиса, с уградњом ( гарнитура ) BF6</t>
  </si>
  <si>
    <t>Дихтунг издува , са уградњом ( гарнитура ) BF4</t>
  </si>
  <si>
    <t>Дихтунг издува , са уградњом ( гарнитура ) BF6</t>
  </si>
  <si>
    <t>Чеп поклопца мотора, са уградњом BF4</t>
  </si>
  <si>
    <t>Чеп поклопца мотора, са уградњом BF6</t>
  </si>
  <si>
    <t>Шипка мерача уља , са уградњом BF4</t>
  </si>
  <si>
    <t>Шипка мерача уља , са уградњом BF6</t>
  </si>
  <si>
    <t>AC пумпа са угардњом BF4</t>
  </si>
  <si>
    <t>AC пумпа са угардњом BF6</t>
  </si>
  <si>
    <t>Гумени носачи мотора, са уградњом BF4</t>
  </si>
  <si>
    <t>Гумени носачи мотора, са уградњом BF6</t>
  </si>
  <si>
    <t xml:space="preserve">Филтер уља , са уградњом </t>
  </si>
  <si>
    <t xml:space="preserve">Филтер горива , са уградњом </t>
  </si>
  <si>
    <t xml:space="preserve">Предфилтер горива, са уградњом </t>
  </si>
  <si>
    <t xml:space="preserve">Дихтунг поклопца вентила , са уградњом </t>
  </si>
  <si>
    <t xml:space="preserve">Филтер ваздуха, са уградњом </t>
  </si>
  <si>
    <t>Сет каишева са уградњом</t>
  </si>
  <si>
    <t>Преливни вод</t>
  </si>
  <si>
    <t>Уложак дизне</t>
  </si>
  <si>
    <t>Пумпа високог притска , са уградњом</t>
  </si>
  <si>
    <t>Дизне високог притиска , са уградњом</t>
  </si>
  <si>
    <t>Дихтуг главе, са уградњом</t>
  </si>
  <si>
    <t>Сет заптивача ( гарнитура )</t>
  </si>
  <si>
    <t>Гарнитура црева расхладне течности</t>
  </si>
  <si>
    <t>Давач притска уља, са уградњом</t>
  </si>
  <si>
    <t>Давач температуре мотора, са уградњом</t>
  </si>
  <si>
    <t>Термостат мотора, са уградњом</t>
  </si>
  <si>
    <t>Кућиште термостата са спојницом , са уградњом</t>
  </si>
  <si>
    <t>Регулатор гаса, са уградњом</t>
  </si>
  <si>
    <t>Компјутер мотора , са уградњом</t>
  </si>
  <si>
    <t>Компјутер мењача, са уградњом</t>
  </si>
  <si>
    <t>Турбина мотора, са уградњом</t>
  </si>
  <si>
    <t>Црева турбине , са уградњом ( гарнитура )</t>
  </si>
  <si>
    <t>Шелне турбине, са уградњом</t>
  </si>
  <si>
    <t>Шелне црева турбине, са уградњом</t>
  </si>
  <si>
    <t>Дихтуг усиса, с уградњом ( гарнитура )</t>
  </si>
  <si>
    <t>Шипка мерача уља, са уградњом</t>
  </si>
  <si>
    <t>Дихтунг издува , са уградњом ( гарнитура )</t>
  </si>
  <si>
    <t>Чеп расхладне течности, са уградњом</t>
  </si>
  <si>
    <t>Замена AC пумпе, са уградњом</t>
  </si>
  <si>
    <t>Филтер горива , са уградњом</t>
  </si>
  <si>
    <t>Дихтунг поклопца главе , са уградњом</t>
  </si>
  <si>
    <t>Сет каишева , са уградњом</t>
  </si>
  <si>
    <t>Уложак дизне , са уградњом</t>
  </si>
  <si>
    <t>Ременица компресора, са уградњом</t>
  </si>
  <si>
    <t>Ременица радилице мотора, са уградњом</t>
  </si>
  <si>
    <t>Чеп поклопца мотора , са уградњом</t>
  </si>
  <si>
    <t>Давач притиска уља, са уградњом</t>
  </si>
  <si>
    <t>Термостат мотора, Са уградњом</t>
  </si>
  <si>
    <t>УКУПНО</t>
  </si>
  <si>
    <t>УКУПНА ВРЕДНОСТ - ТАБЕЛА 9 Тип мотора DEUTZ F8L413</t>
  </si>
  <si>
    <t>УКУПНА ВРЕДНОСТ - ТАБЕЛА 8 Тип мотора DEUTZ F4L 912</t>
  </si>
  <si>
    <t>УКУПНА ВРЕДНОСТ - ТАБЕЛА 7 Тип мотора DEUTZ BF 4M 1012E</t>
  </si>
  <si>
    <t>УКУПНА ВРЕДНОСТ - ТАБЕЛА 6 Тип мотора DEUTZ TD 2012 L04 2V M</t>
  </si>
  <si>
    <t>УКУПНА ВРЕДНОСТ - ТАБЕЛА 5 Тип мотора DEUTZ BF4/6 1013/C/E</t>
  </si>
  <si>
    <t>УКУПНА ВРЕДНОСТ - ТАБЕЛА 4 Тип мотора DEUTZ TCD 2015 V08</t>
  </si>
  <si>
    <t>УКУПНА ВРЕДНОСТ - ТАБЕЛА 3 Тип мотора DEUTZ F3/F4/ L 1011F</t>
  </si>
  <si>
    <t>УКУПНА ВРЕДНОСТ - ТАБЕЛА 2 Тип мотора DEUTZ F3/F4/BF4 L 2011</t>
  </si>
  <si>
    <t>УКУПНА ВРЕДНОСТ - ТАБЕЛА 1 Тип мотора DEUTZ D/TD 2011 L03/L04</t>
  </si>
  <si>
    <t>Укупна вредност понуде (1+2+3+4+5+6+7+8+9):</t>
  </si>
  <si>
    <t>Рок извршења услуге је</t>
  </si>
  <si>
    <t>Оквирне количине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</si>
</sst>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Дин.-281A]_-;\-* #,##0.00\ [$Дин.-281A]_-;_-* &quot;-&quot;??\ [$Дин.-281A]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4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7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justify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8" xfId="0" applyBorder="1" applyProtection="1"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0" fillId="0" borderId="9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0" xfId="0" applyBorder="1" applyProtection="1">
      <protection hidden="1"/>
    </xf>
    <xf numFmtId="0" fontId="7" fillId="0" borderId="11" xfId="0" applyFont="1" applyBorder="1" applyAlignment="1" applyProtection="1">
      <alignment vertical="center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locked="0" hidden="1"/>
    </xf>
    <xf numFmtId="0" fontId="3" fillId="2" borderId="5" xfId="0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Alignment="1" applyProtection="1">
      <alignment vertical="center" wrapText="1"/>
      <protection locked="0" hidden="1"/>
    </xf>
    <xf numFmtId="0" fontId="7" fillId="0" borderId="0" xfId="0" applyFont="1" applyBorder="1" applyAlignment="1" applyProtection="1">
      <alignment vertical="center" wrapText="1"/>
      <protection locked="0" hidden="1"/>
    </xf>
    <xf numFmtId="164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5" xfId="0" applyNumberFormat="1" applyFont="1" applyFill="1" applyBorder="1" applyAlignment="1" applyProtection="1">
      <alignment vertical="center"/>
      <protection hidden="1"/>
    </xf>
    <xf numFmtId="164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justify" vertical="center" wrapText="1"/>
      <protection hidden="1"/>
    </xf>
    <xf numFmtId="0" fontId="5" fillId="0" borderId="1" xfId="0" applyFont="1" applyBorder="1" applyAlignment="1" applyProtection="1">
      <alignment horizontal="justify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locked="0" hidden="1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3" borderId="14" xfId="0" applyFont="1" applyFill="1" applyBorder="1" applyAlignment="1" applyProtection="1">
      <alignment horizontal="center" vertical="center" wrapText="1"/>
      <protection locked="0" hidden="1"/>
    </xf>
    <xf numFmtId="164" fontId="5" fillId="3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7" fillId="0" borderId="2" xfId="0" applyFont="1" applyFill="1" applyBorder="1" applyAlignment="1" applyProtection="1">
      <alignment vertical="center" wrapText="1"/>
      <protection hidden="1"/>
    </xf>
    <xf numFmtId="0" fontId="7" fillId="0" borderId="12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Protection="1"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6" xfId="0" applyFont="1" applyBorder="1" applyAlignment="1" applyProtection="1">
      <alignment vertical="center" wrapText="1"/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/>
    </xf>
    <xf numFmtId="0" fontId="4" fillId="0" borderId="0" xfId="0" applyFont="1" applyBorder="1" applyAlignment="1" applyProtection="1">
      <alignment horizontal="right" vertical="center" wrapText="1"/>
      <protection hidden="1"/>
    </xf>
    <xf numFmtId="164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 applyProtection="1">
      <alignment vertical="center"/>
      <protection hidden="1"/>
    </xf>
    <xf numFmtId="0" fontId="0" fillId="0" borderId="2" xfId="0" applyBorder="1" applyProtection="1"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locked="0" hidden="1"/>
    </xf>
    <xf numFmtId="0" fontId="6" fillId="0" borderId="6" xfId="0" applyFont="1" applyFill="1" applyBorder="1" applyAlignment="1" applyProtection="1">
      <alignment horizontal="center"/>
      <protection locked="0" hidden="1"/>
    </xf>
    <xf numFmtId="0" fontId="6" fillId="0" borderId="0" xfId="0" applyFont="1" applyFill="1" applyAlignment="1" applyProtection="1">
      <alignment horizontal="center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locked="0"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locked="0"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locked="0" hidden="1"/>
    </xf>
    <xf numFmtId="0" fontId="3" fillId="0" borderId="7" xfId="0" applyFont="1" applyFill="1" applyBorder="1" applyAlignment="1" applyProtection="1">
      <alignment horizontal="left" vertical="center" wrapText="1"/>
      <protection locked="0" hidden="1"/>
    </xf>
    <xf numFmtId="0" fontId="7" fillId="0" borderId="2" xfId="0" applyFont="1" applyFill="1" applyBorder="1" applyAlignment="1" applyProtection="1">
      <alignment horizontal="left" vertical="center" wrapText="1"/>
      <protection hidden="1"/>
    </xf>
    <xf numFmtId="0" fontId="7" fillId="0" borderId="12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7" fillId="0" borderId="10" xfId="0" applyFont="1" applyFill="1" applyBorder="1" applyAlignment="1" applyProtection="1">
      <alignment horizontal="left" vertical="center" wrapText="1"/>
      <protection locked="0"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locked="0"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0" fontId="3" fillId="0" borderId="11" xfId="0" applyFont="1" applyFill="1" applyBorder="1" applyAlignment="1" applyProtection="1">
      <alignment horizontal="left" vertical="center" wrapText="1"/>
      <protection hidden="1"/>
    </xf>
    <xf numFmtId="0" fontId="3" fillId="0" borderId="3" xfId="0" applyFont="1" applyFill="1" applyBorder="1" applyAlignment="1" applyProtection="1">
      <alignment horizontal="justify" vertical="center" wrapText="1"/>
      <protection hidden="1"/>
    </xf>
    <xf numFmtId="0" fontId="3" fillId="0" borderId="11" xfId="0" applyFont="1" applyFill="1" applyBorder="1" applyAlignment="1" applyProtection="1">
      <alignment horizontal="justify" vertical="center" wrapText="1"/>
      <protection hidden="1"/>
    </xf>
    <xf numFmtId="0" fontId="3" fillId="0" borderId="8" xfId="0" applyFont="1" applyFill="1" applyBorder="1" applyAlignment="1" applyProtection="1">
      <alignment horizontal="justify" vertical="center" wrapText="1"/>
      <protection hidden="1"/>
    </xf>
    <xf numFmtId="0" fontId="3" fillId="0" borderId="4" xfId="0" applyFont="1" applyFill="1" applyBorder="1" applyAlignment="1" applyProtection="1">
      <alignment horizontal="justify" vertical="center" wrapText="1"/>
      <protection hidden="1"/>
    </xf>
    <xf numFmtId="0" fontId="3" fillId="0" borderId="6" xfId="0" applyFont="1" applyFill="1" applyBorder="1" applyAlignment="1" applyProtection="1">
      <alignment horizontal="justify" vertical="center" wrapText="1"/>
      <protection hidden="1"/>
    </xf>
    <xf numFmtId="0" fontId="3" fillId="0" borderId="10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locked="0" hidden="1"/>
    </xf>
    <xf numFmtId="0" fontId="7" fillId="0" borderId="7" xfId="0" applyFont="1" applyFill="1" applyBorder="1" applyAlignment="1" applyProtection="1">
      <alignment horizontal="left" vertical="center" wrapText="1"/>
      <protection locked="0" hidden="1"/>
    </xf>
    <xf numFmtId="0" fontId="10" fillId="0" borderId="12" xfId="0" applyFont="1" applyFill="1" applyBorder="1" applyAlignment="1" applyProtection="1">
      <alignment horizontal="left" vertical="center" wrapText="1" indent="2"/>
      <protection hidden="1"/>
    </xf>
    <xf numFmtId="0" fontId="10" fillId="0" borderId="0" xfId="0" applyFont="1" applyFill="1" applyBorder="1" applyAlignment="1" applyProtection="1">
      <alignment horizontal="left" vertical="center" wrapText="1" indent="2"/>
      <protection hidden="1"/>
    </xf>
    <xf numFmtId="0" fontId="10" fillId="0" borderId="9" xfId="0" applyFont="1" applyFill="1" applyBorder="1" applyAlignment="1" applyProtection="1">
      <alignment horizontal="left" vertical="center" wrapText="1" indent="2"/>
      <protection hidden="1"/>
    </xf>
    <xf numFmtId="0" fontId="7" fillId="0" borderId="4" xfId="0" applyFont="1" applyFill="1" applyBorder="1" applyAlignment="1" applyProtection="1">
      <alignment horizontal="left" vertical="center" wrapText="1" indent="2"/>
      <protection hidden="1"/>
    </xf>
    <xf numFmtId="0" fontId="7" fillId="0" borderId="6" xfId="0" applyFont="1" applyFill="1" applyBorder="1" applyAlignment="1" applyProtection="1">
      <alignment horizontal="left" vertical="center" wrapText="1" indent="2"/>
      <protection hidden="1"/>
    </xf>
    <xf numFmtId="0" fontId="7" fillId="0" borderId="10" xfId="0" applyFont="1" applyFill="1" applyBorder="1" applyAlignment="1" applyProtection="1">
      <alignment horizontal="left" vertical="center" wrapText="1" indent="2"/>
      <protection hidden="1"/>
    </xf>
    <xf numFmtId="0" fontId="7" fillId="0" borderId="3" xfId="0" applyFont="1" applyFill="1" applyBorder="1" applyAlignment="1" applyProtection="1">
      <alignment vertical="center" wrapText="1"/>
      <protection hidden="1"/>
    </xf>
    <xf numFmtId="0" fontId="7" fillId="0" borderId="11" xfId="0" applyFont="1" applyFill="1" applyBorder="1" applyAlignment="1" applyProtection="1">
      <alignment vertical="center" wrapText="1"/>
      <protection hidden="1"/>
    </xf>
    <xf numFmtId="0" fontId="7" fillId="0" borderId="8" xfId="0" applyFont="1" applyFill="1" applyBorder="1" applyAlignment="1" applyProtection="1">
      <alignment vertical="center" wrapText="1"/>
      <protection hidden="1"/>
    </xf>
    <xf numFmtId="0" fontId="3" fillId="0" borderId="4" xfId="0" applyFont="1" applyBorder="1" applyAlignment="1" applyProtection="1">
      <alignment vertical="center" wrapText="1"/>
      <protection locked="0" hidden="1"/>
    </xf>
    <xf numFmtId="0" fontId="3" fillId="0" borderId="6" xfId="0" applyFont="1" applyBorder="1" applyAlignment="1" applyProtection="1">
      <alignment vertical="center" wrapText="1"/>
      <protection locked="0" hidden="1"/>
    </xf>
    <xf numFmtId="0" fontId="3" fillId="0" borderId="5" xfId="0" applyFont="1" applyBorder="1" applyAlignment="1" applyProtection="1">
      <alignment vertical="center" wrapText="1"/>
      <protection locked="0" hidden="1"/>
    </xf>
    <xf numFmtId="0" fontId="7" fillId="0" borderId="5" xfId="0" applyFont="1" applyBorder="1" applyAlignment="1" applyProtection="1">
      <alignment horizontal="center" vertical="center" wrapText="1"/>
      <protection locked="0" hidden="1"/>
    </xf>
    <xf numFmtId="0" fontId="7" fillId="0" borderId="7" xfId="0" applyFont="1" applyBorder="1" applyAlignment="1" applyProtection="1">
      <alignment horizontal="center" vertical="center" wrapText="1"/>
      <protection locked="0" hidden="1"/>
    </xf>
    <xf numFmtId="0" fontId="7" fillId="0" borderId="6" xfId="0" applyFont="1" applyBorder="1" applyAlignment="1" applyProtection="1">
      <alignment horizontal="left" vertical="center" wrapText="1"/>
      <protection locked="0" hidden="1"/>
    </xf>
    <xf numFmtId="0" fontId="7" fillId="0" borderId="10" xfId="0" applyFont="1" applyBorder="1" applyAlignment="1" applyProtection="1">
      <alignment horizontal="left" vertical="center" wrapText="1"/>
      <protection locked="0"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2" fillId="4" borderId="1" xfId="0" applyFont="1" applyFill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left" vertical="center" wrapText="1"/>
      <protection locked="0" hidden="1"/>
    </xf>
    <xf numFmtId="0" fontId="7" fillId="0" borderId="7" xfId="0" applyFont="1" applyBorder="1" applyAlignment="1" applyProtection="1">
      <alignment horizontal="left" vertical="center" wrapText="1"/>
      <protection locked="0"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2" xfId="0" applyFont="1" applyFill="1" applyBorder="1" applyAlignment="1" applyProtection="1">
      <alignment vertical="center" wrapText="1"/>
      <protection hidden="1"/>
    </xf>
    <xf numFmtId="0" fontId="7" fillId="0" borderId="5" xfId="0" applyFont="1" applyFill="1" applyBorder="1" applyAlignment="1" applyProtection="1">
      <alignment vertical="center" wrapText="1"/>
      <protection hidden="1"/>
    </xf>
    <xf numFmtId="0" fontId="7" fillId="0" borderId="7" xfId="0" applyFont="1" applyFill="1" applyBorder="1" applyAlignment="1" applyProtection="1">
      <alignment vertical="center" wrapText="1"/>
      <protection hidden="1"/>
    </xf>
    <xf numFmtId="0" fontId="7" fillId="0" borderId="4" xfId="0" applyFont="1" applyBorder="1" applyAlignment="1" applyProtection="1">
      <alignment vertical="center" wrapText="1"/>
      <protection hidden="1"/>
    </xf>
    <xf numFmtId="0" fontId="7" fillId="0" borderId="6" xfId="0" applyFont="1" applyBorder="1" applyAlignment="1" applyProtection="1">
      <alignment vertical="center" wrapText="1"/>
      <protection hidden="1"/>
    </xf>
    <xf numFmtId="0" fontId="7" fillId="0" borderId="10" xfId="0" applyFont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locked="0" hidden="1"/>
    </xf>
    <xf numFmtId="0" fontId="3" fillId="0" borderId="5" xfId="0" applyFont="1" applyBorder="1" applyAlignment="1" applyProtection="1">
      <alignment horizontal="left" vertical="center" wrapText="1"/>
      <protection locked="0" hidden="1"/>
    </xf>
    <xf numFmtId="0" fontId="7" fillId="0" borderId="4" xfId="0" applyFont="1" applyBorder="1" applyAlignment="1" applyProtection="1">
      <alignment vertical="center" wrapText="1"/>
      <protection locked="0" hidden="1"/>
    </xf>
    <xf numFmtId="0" fontId="7" fillId="0" borderId="6" xfId="0" applyFont="1" applyBorder="1" applyAlignment="1" applyProtection="1">
      <alignment vertical="center" wrapText="1"/>
      <protection locked="0" hidden="1"/>
    </xf>
    <xf numFmtId="0" fontId="7" fillId="0" borderId="10" xfId="0" applyFont="1" applyBorder="1" applyAlignment="1" applyProtection="1">
      <alignment vertical="center" wrapText="1"/>
      <protection locked="0" hidden="1"/>
    </xf>
    <xf numFmtId="0" fontId="3" fillId="0" borderId="3" xfId="0" applyFont="1" applyBorder="1" applyAlignment="1" applyProtection="1">
      <alignment horizontal="justify" vertical="center" wrapText="1"/>
      <protection hidden="1"/>
    </xf>
    <xf numFmtId="0" fontId="3" fillId="0" borderId="11" xfId="0" applyFont="1" applyBorder="1" applyAlignment="1" applyProtection="1">
      <alignment horizontal="justify" vertical="center" wrapText="1"/>
      <protection hidden="1"/>
    </xf>
    <xf numFmtId="0" fontId="3" fillId="0" borderId="8" xfId="0" applyFont="1" applyBorder="1" applyAlignment="1" applyProtection="1">
      <alignment horizontal="justify" vertical="center" wrapText="1"/>
      <protection hidden="1"/>
    </xf>
    <xf numFmtId="0" fontId="3" fillId="0" borderId="4" xfId="0" applyFont="1" applyBorder="1" applyAlignment="1" applyProtection="1">
      <alignment horizontal="justify" vertical="center" wrapText="1"/>
      <protection hidden="1"/>
    </xf>
    <xf numFmtId="0" fontId="3" fillId="0" borderId="6" xfId="0" applyFont="1" applyBorder="1" applyAlignment="1" applyProtection="1">
      <alignment horizontal="justify" vertical="center" wrapText="1"/>
      <protection hidden="1"/>
    </xf>
    <xf numFmtId="0" fontId="3" fillId="0" borderId="10" xfId="0" applyFont="1" applyBorder="1" applyAlignment="1" applyProtection="1">
      <alignment horizontal="justify" vertical="center" wrapText="1"/>
      <protection hidden="1"/>
    </xf>
    <xf numFmtId="0" fontId="7" fillId="0" borderId="2" xfId="0" applyFont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7" xfId="0" applyFont="1" applyBorder="1" applyAlignment="1" applyProtection="1">
      <alignment vertical="center" wrapText="1"/>
      <protection hidden="1"/>
    </xf>
    <xf numFmtId="164" fontId="3" fillId="2" borderId="6" xfId="0" applyNumberFormat="1" applyFont="1" applyFill="1" applyBorder="1" applyAlignment="1" applyProtection="1">
      <alignment horizontal="center" vertical="center"/>
      <protection hidden="1"/>
    </xf>
    <xf numFmtId="164" fontId="3" fillId="2" borderId="5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3" fillId="0" borderId="6" xfId="0" applyFont="1" applyFill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right" vertical="center" wrapText="1"/>
      <protection hidden="1"/>
    </xf>
    <xf numFmtId="0" fontId="8" fillId="0" borderId="4" xfId="0" applyFont="1" applyBorder="1" applyAlignment="1" applyProtection="1">
      <alignment vertical="center" wrapText="1"/>
      <protection hidden="1"/>
    </xf>
    <xf numFmtId="0" fontId="8" fillId="0" borderId="6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6" xfId="0" applyFont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5" xfId="0" applyFont="1" applyBorder="1" applyAlignment="1" applyProtection="1">
      <alignment horizontal="left" vertical="center" wrapText="1"/>
      <protection hidden="1"/>
    </xf>
    <xf numFmtId="0" fontId="7" fillId="0" borderId="6" xfId="0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 applyProtection="1">
      <alignment horizontal="left" vertical="center" wrapText="1"/>
      <protection hidden="1"/>
    </xf>
    <xf numFmtId="0" fontId="7" fillId="0" borderId="7" xfId="0" applyFont="1" applyBorder="1" applyAlignment="1" applyProtection="1">
      <alignment horizontal="left" vertical="center" wrapText="1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left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6" name="Picture 5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1</xdr:col>
      <xdr:colOff>914401</xdr:colOff>
      <xdr:row>2</xdr:row>
      <xdr:rowOff>80010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" y="161925"/>
          <a:ext cx="1276350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4"/>
  <sheetViews>
    <sheetView tabSelected="1" view="pageBreakPreview" zoomScaleNormal="100" zoomScaleSheetLayoutView="100" workbookViewId="0">
      <selection activeCell="H6" sqref="H6"/>
    </sheetView>
  </sheetViews>
  <sheetFormatPr defaultRowHeight="15" x14ac:dyDescent="0.25"/>
  <cols>
    <col min="1" max="16384" width="9.140625" style="1"/>
  </cols>
  <sheetData>
    <row r="2" spans="1:21" ht="18" x14ac:dyDescent="0.25">
      <c r="A2" s="114" t="s">
        <v>50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spans="1:21" ht="18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5" spans="1:21" x14ac:dyDescent="0.25">
      <c r="A5" s="40"/>
      <c r="B5" s="40"/>
      <c r="C5" s="41" t="s">
        <v>51</v>
      </c>
      <c r="D5" s="41"/>
      <c r="E5" s="73"/>
      <c r="F5" s="73"/>
      <c r="G5" s="57" t="s">
        <v>52</v>
      </c>
      <c r="H5" s="73"/>
      <c r="I5" s="73"/>
      <c r="J5" s="74" t="s">
        <v>58</v>
      </c>
      <c r="K5" s="74"/>
      <c r="L5" s="74"/>
      <c r="M5" s="74"/>
      <c r="N5" s="74"/>
      <c r="O5" s="74"/>
      <c r="P5" s="74"/>
      <c r="Q5" s="74"/>
      <c r="R5" s="74"/>
      <c r="S5" s="74"/>
      <c r="T5" s="74"/>
      <c r="U5" s="43"/>
    </row>
    <row r="6" spans="1:21" x14ac:dyDescent="0.25">
      <c r="A6" s="40"/>
      <c r="B6" s="40"/>
      <c r="C6" s="40"/>
      <c r="D6" s="40"/>
      <c r="E6" s="41"/>
      <c r="F6" s="41"/>
      <c r="G6" s="44"/>
      <c r="H6" s="44"/>
      <c r="I6" s="42"/>
      <c r="J6" s="44"/>
      <c r="K6" s="44"/>
      <c r="L6" s="42"/>
      <c r="M6" s="42"/>
      <c r="N6" s="42"/>
      <c r="O6" s="42"/>
      <c r="P6" s="42"/>
      <c r="Q6" s="42"/>
      <c r="R6" s="42"/>
      <c r="S6" s="43"/>
      <c r="T6" s="43"/>
      <c r="U6" s="43"/>
    </row>
    <row r="7" spans="1:2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</row>
    <row r="8" spans="1:21" ht="15" customHeight="1" x14ac:dyDescent="0.25">
      <c r="A8" s="81" t="s">
        <v>22</v>
      </c>
      <c r="B8" s="78"/>
      <c r="C8" s="78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80"/>
    </row>
    <row r="9" spans="1:21" ht="15" customHeight="1" x14ac:dyDescent="0.25">
      <c r="A9" s="81" t="s">
        <v>23</v>
      </c>
      <c r="B9" s="78"/>
      <c r="C9" s="78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0"/>
    </row>
    <row r="10" spans="1:21" ht="15" customHeight="1" x14ac:dyDescent="0.25">
      <c r="A10" s="81" t="s">
        <v>24</v>
      </c>
      <c r="B10" s="78"/>
      <c r="C10" s="78"/>
      <c r="D10" s="78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0"/>
    </row>
    <row r="11" spans="1:21" ht="15" customHeight="1" x14ac:dyDescent="0.25">
      <c r="A11" s="81" t="s">
        <v>25</v>
      </c>
      <c r="B11" s="78"/>
      <c r="C11" s="79"/>
      <c r="D11" s="79"/>
      <c r="E11" s="79"/>
      <c r="F11" s="79"/>
      <c r="G11" s="79"/>
      <c r="H11" s="79"/>
      <c r="I11" s="79"/>
      <c r="J11" s="78" t="s">
        <v>26</v>
      </c>
      <c r="K11" s="78"/>
      <c r="L11" s="79"/>
      <c r="M11" s="79"/>
      <c r="N11" s="79"/>
      <c r="O11" s="79"/>
      <c r="P11" s="79"/>
      <c r="Q11" s="79"/>
      <c r="R11" s="79"/>
      <c r="S11" s="79"/>
      <c r="T11" s="79"/>
      <c r="U11" s="80"/>
    </row>
    <row r="12" spans="1:21" ht="15" customHeight="1" x14ac:dyDescent="0.25">
      <c r="A12" s="81" t="s">
        <v>49</v>
      </c>
      <c r="B12" s="78"/>
      <c r="C12" s="78"/>
      <c r="D12" s="78"/>
      <c r="E12" s="78"/>
      <c r="F12" s="78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80"/>
    </row>
    <row r="13" spans="1:21" ht="15" customHeight="1" x14ac:dyDescent="0.25">
      <c r="A13" s="81" t="s">
        <v>27</v>
      </c>
      <c r="B13" s="78"/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80"/>
    </row>
    <row r="14" spans="1:21" ht="15" customHeight="1" x14ac:dyDescent="0.25">
      <c r="A14" s="81" t="s">
        <v>28</v>
      </c>
      <c r="B14" s="78"/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80"/>
    </row>
    <row r="15" spans="1:21" ht="15" customHeight="1" x14ac:dyDescent="0.25">
      <c r="A15" s="45" t="s">
        <v>29</v>
      </c>
      <c r="B15" s="77"/>
      <c r="C15" s="77"/>
      <c r="D15" s="77"/>
      <c r="E15" s="77"/>
      <c r="F15" s="77"/>
      <c r="G15" s="77"/>
      <c r="H15" s="77"/>
      <c r="I15" s="77"/>
      <c r="J15" s="78" t="s">
        <v>54</v>
      </c>
      <c r="K15" s="78"/>
      <c r="L15" s="78"/>
      <c r="M15" s="78"/>
      <c r="N15" s="79"/>
      <c r="O15" s="79"/>
      <c r="P15" s="79"/>
      <c r="Q15" s="79"/>
      <c r="R15" s="79"/>
      <c r="S15" s="79"/>
      <c r="T15" s="79"/>
      <c r="U15" s="80"/>
    </row>
    <row r="16" spans="1:21" ht="15" customHeight="1" x14ac:dyDescent="0.25">
      <c r="A16" s="81" t="s">
        <v>30</v>
      </c>
      <c r="B16" s="78"/>
      <c r="C16" s="79"/>
      <c r="D16" s="79"/>
      <c r="E16" s="79"/>
      <c r="F16" s="79"/>
      <c r="G16" s="79"/>
      <c r="H16" s="79"/>
      <c r="I16" s="79"/>
      <c r="J16" s="78" t="s">
        <v>31</v>
      </c>
      <c r="K16" s="78"/>
      <c r="L16" s="78"/>
      <c r="M16" s="78"/>
      <c r="N16" s="79"/>
      <c r="O16" s="79"/>
      <c r="P16" s="79"/>
      <c r="Q16" s="79"/>
      <c r="R16" s="79"/>
      <c r="S16" s="79"/>
      <c r="T16" s="79"/>
      <c r="U16" s="80"/>
    </row>
    <row r="17" spans="1:21" ht="15" customHeight="1" x14ac:dyDescent="0.25">
      <c r="A17" s="81" t="s">
        <v>32</v>
      </c>
      <c r="B17" s="78"/>
      <c r="C17" s="78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80"/>
    </row>
    <row r="18" spans="1:21" x14ac:dyDescent="0.25">
      <c r="A18" s="103" t="s">
        <v>33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5"/>
    </row>
    <row r="19" spans="1:21" x14ac:dyDescent="0.25">
      <c r="A19" s="46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50"/>
    </row>
    <row r="20" spans="1:21" x14ac:dyDescent="0.25">
      <c r="A20" s="97" t="s">
        <v>34</v>
      </c>
      <c r="B20" s="98"/>
      <c r="C20" s="98"/>
      <c r="D20" s="98"/>
      <c r="E20" s="98"/>
      <c r="F20" s="98"/>
      <c r="G20" s="98"/>
      <c r="H20" s="98"/>
      <c r="I20" s="98" t="s">
        <v>35</v>
      </c>
      <c r="J20" s="98"/>
      <c r="K20" s="98"/>
      <c r="L20" s="98"/>
      <c r="M20" s="98"/>
      <c r="N20" s="98"/>
      <c r="O20" s="98"/>
      <c r="P20" s="98"/>
      <c r="Q20" s="98"/>
      <c r="R20" s="98" t="s">
        <v>36</v>
      </c>
      <c r="S20" s="98"/>
      <c r="T20" s="98"/>
      <c r="U20" s="99"/>
    </row>
    <row r="21" spans="1:21" x14ac:dyDescent="0.25">
      <c r="A21" s="100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2"/>
    </row>
    <row r="22" spans="1:21" x14ac:dyDescent="0.25">
      <c r="A22" s="89" t="s">
        <v>37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1"/>
    </row>
    <row r="23" spans="1:21" x14ac:dyDescent="0.25">
      <c r="A23" s="92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4"/>
    </row>
    <row r="24" spans="1:21" ht="15" customHeight="1" x14ac:dyDescent="0.25">
      <c r="A24" s="87" t="s">
        <v>56</v>
      </c>
      <c r="B24" s="88"/>
      <c r="C24" s="88"/>
      <c r="D24" s="88"/>
      <c r="E24" s="88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80"/>
    </row>
    <row r="25" spans="1:21" ht="15" customHeight="1" x14ac:dyDescent="0.25">
      <c r="A25" s="46" t="s">
        <v>38</v>
      </c>
      <c r="B25" s="75"/>
      <c r="C25" s="75"/>
      <c r="D25" s="75"/>
      <c r="E25" s="75"/>
      <c r="F25" s="75"/>
      <c r="G25" s="75"/>
      <c r="H25" s="75"/>
      <c r="I25" s="75"/>
      <c r="J25" s="75"/>
      <c r="K25" s="85" t="s">
        <v>39</v>
      </c>
      <c r="L25" s="85"/>
      <c r="M25" s="85"/>
      <c r="N25" s="95"/>
      <c r="O25" s="95"/>
      <c r="P25" s="95"/>
      <c r="Q25" s="95"/>
      <c r="R25" s="47" t="s">
        <v>26</v>
      </c>
      <c r="S25" s="95"/>
      <c r="T25" s="95"/>
      <c r="U25" s="96"/>
    </row>
    <row r="26" spans="1:21" ht="15" customHeight="1" x14ac:dyDescent="0.25">
      <c r="A26" s="82" t="s">
        <v>40</v>
      </c>
      <c r="B26" s="83"/>
      <c r="C26" s="83"/>
      <c r="D26" s="83"/>
      <c r="E26" s="75"/>
      <c r="F26" s="75"/>
      <c r="G26" s="75"/>
      <c r="H26" s="75"/>
      <c r="I26" s="75"/>
      <c r="J26" s="75"/>
      <c r="K26" s="75"/>
      <c r="L26" s="75"/>
      <c r="M26" s="75"/>
      <c r="N26" s="76" t="s">
        <v>41</v>
      </c>
      <c r="O26" s="76"/>
      <c r="P26" s="76"/>
      <c r="Q26" s="76"/>
      <c r="R26" s="75"/>
      <c r="S26" s="75"/>
      <c r="T26" s="75"/>
      <c r="U26" s="84"/>
    </row>
    <row r="27" spans="1:21" ht="15" customHeight="1" x14ac:dyDescent="0.25">
      <c r="A27" s="46" t="s">
        <v>42</v>
      </c>
      <c r="B27" s="75"/>
      <c r="C27" s="75"/>
      <c r="D27" s="75"/>
      <c r="E27" s="85" t="s">
        <v>43</v>
      </c>
      <c r="F27" s="85"/>
      <c r="G27" s="85"/>
      <c r="H27" s="85"/>
      <c r="I27" s="85"/>
      <c r="J27" s="8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84"/>
    </row>
    <row r="28" spans="1:21" x14ac:dyDescent="0.25">
      <c r="A28" s="86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84"/>
    </row>
    <row r="29" spans="1:21" x14ac:dyDescent="0.25">
      <c r="A29" s="122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4"/>
    </row>
    <row r="30" spans="1:21" ht="15" customHeight="1" x14ac:dyDescent="0.25">
      <c r="A30" s="87" t="s">
        <v>53</v>
      </c>
      <c r="B30" s="88"/>
      <c r="C30" s="88"/>
      <c r="D30" s="88"/>
      <c r="E30" s="88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80"/>
    </row>
    <row r="31" spans="1:21" ht="15" customHeight="1" x14ac:dyDescent="0.25">
      <c r="A31" s="46" t="s">
        <v>38</v>
      </c>
      <c r="B31" s="75"/>
      <c r="C31" s="75"/>
      <c r="D31" s="75"/>
      <c r="E31" s="75"/>
      <c r="F31" s="75"/>
      <c r="G31" s="75"/>
      <c r="H31" s="75"/>
      <c r="I31" s="75"/>
      <c r="J31" s="75"/>
      <c r="K31" s="85" t="s">
        <v>39</v>
      </c>
      <c r="L31" s="85"/>
      <c r="M31" s="85"/>
      <c r="N31" s="95"/>
      <c r="O31" s="95"/>
      <c r="P31" s="95"/>
      <c r="Q31" s="95"/>
      <c r="R31" s="47" t="s">
        <v>26</v>
      </c>
      <c r="S31" s="95"/>
      <c r="T31" s="95"/>
      <c r="U31" s="96"/>
    </row>
    <row r="32" spans="1:21" ht="15" customHeight="1" x14ac:dyDescent="0.25">
      <c r="A32" s="82" t="s">
        <v>40</v>
      </c>
      <c r="B32" s="83"/>
      <c r="C32" s="83"/>
      <c r="D32" s="83"/>
      <c r="E32" s="75"/>
      <c r="F32" s="75"/>
      <c r="G32" s="75"/>
      <c r="H32" s="75"/>
      <c r="I32" s="75"/>
      <c r="J32" s="75"/>
      <c r="K32" s="75"/>
      <c r="L32" s="75"/>
      <c r="M32" s="75"/>
      <c r="N32" s="76" t="s">
        <v>41</v>
      </c>
      <c r="O32" s="76"/>
      <c r="P32" s="76"/>
      <c r="Q32" s="76"/>
      <c r="R32" s="75"/>
      <c r="S32" s="75"/>
      <c r="T32" s="75"/>
      <c r="U32" s="84"/>
    </row>
    <row r="33" spans="1:21" ht="15" customHeight="1" x14ac:dyDescent="0.25">
      <c r="A33" s="46" t="s">
        <v>42</v>
      </c>
      <c r="B33" s="75"/>
      <c r="C33" s="75"/>
      <c r="D33" s="75"/>
      <c r="E33" s="85" t="s">
        <v>43</v>
      </c>
      <c r="F33" s="85"/>
      <c r="G33" s="85"/>
      <c r="H33" s="85"/>
      <c r="I33" s="85"/>
      <c r="J33" s="8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84"/>
    </row>
    <row r="34" spans="1:21" x14ac:dyDescent="0.25">
      <c r="A34" s="86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84"/>
    </row>
    <row r="35" spans="1:21" x14ac:dyDescent="0.25">
      <c r="A35" s="139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1"/>
    </row>
    <row r="36" spans="1:21" ht="15" customHeight="1" x14ac:dyDescent="0.25">
      <c r="A36" s="87" t="s">
        <v>55</v>
      </c>
      <c r="B36" s="88"/>
      <c r="C36" s="88"/>
      <c r="D36" s="88"/>
      <c r="E36" s="88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80"/>
    </row>
    <row r="37" spans="1:21" ht="15" customHeight="1" x14ac:dyDescent="0.25">
      <c r="A37" s="46" t="s">
        <v>38</v>
      </c>
      <c r="B37" s="75"/>
      <c r="C37" s="75"/>
      <c r="D37" s="75"/>
      <c r="E37" s="75"/>
      <c r="F37" s="75"/>
      <c r="G37" s="75"/>
      <c r="H37" s="75"/>
      <c r="I37" s="75"/>
      <c r="J37" s="75"/>
      <c r="K37" s="85" t="s">
        <v>39</v>
      </c>
      <c r="L37" s="85"/>
      <c r="M37" s="85"/>
      <c r="N37" s="95"/>
      <c r="O37" s="95"/>
      <c r="P37" s="95"/>
      <c r="Q37" s="95"/>
      <c r="R37" s="47" t="s">
        <v>26</v>
      </c>
      <c r="S37" s="95"/>
      <c r="T37" s="95"/>
      <c r="U37" s="96"/>
    </row>
    <row r="38" spans="1:21" ht="15" customHeight="1" x14ac:dyDescent="0.25">
      <c r="A38" s="82" t="s">
        <v>40</v>
      </c>
      <c r="B38" s="83"/>
      <c r="C38" s="83"/>
      <c r="D38" s="83"/>
      <c r="E38" s="75"/>
      <c r="F38" s="75"/>
      <c r="G38" s="75"/>
      <c r="H38" s="75"/>
      <c r="I38" s="75"/>
      <c r="J38" s="75"/>
      <c r="K38" s="75"/>
      <c r="L38" s="75"/>
      <c r="M38" s="75"/>
      <c r="N38" s="76" t="s">
        <v>41</v>
      </c>
      <c r="O38" s="76"/>
      <c r="P38" s="76"/>
      <c r="Q38" s="76"/>
      <c r="R38" s="75"/>
      <c r="S38" s="75"/>
      <c r="T38" s="75"/>
      <c r="U38" s="84"/>
    </row>
    <row r="39" spans="1:21" ht="15" customHeight="1" x14ac:dyDescent="0.25">
      <c r="A39" s="46" t="s">
        <v>42</v>
      </c>
      <c r="B39" s="75"/>
      <c r="C39" s="75"/>
      <c r="D39" s="75"/>
      <c r="E39" s="85" t="s">
        <v>43</v>
      </c>
      <c r="F39" s="85"/>
      <c r="G39" s="85"/>
      <c r="H39" s="85"/>
      <c r="I39" s="85"/>
      <c r="J39" s="8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84"/>
    </row>
    <row r="40" spans="1:21" x14ac:dyDescent="0.25">
      <c r="A40" s="86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84"/>
    </row>
    <row r="41" spans="1:21" x14ac:dyDescent="0.25">
      <c r="A41" s="133" t="s">
        <v>44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5"/>
    </row>
    <row r="42" spans="1:21" x14ac:dyDescent="0.25">
      <c r="A42" s="136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8"/>
    </row>
    <row r="43" spans="1:21" x14ac:dyDescent="0.25">
      <c r="A43" s="128" t="s">
        <v>45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23" t="s">
        <v>38</v>
      </c>
      <c r="M43" s="115"/>
      <c r="N43" s="115"/>
      <c r="O43" s="115"/>
      <c r="P43" s="115"/>
      <c r="Q43" s="115"/>
      <c r="R43" s="115"/>
      <c r="S43" s="115"/>
      <c r="T43" s="115"/>
      <c r="U43" s="116"/>
    </row>
    <row r="44" spans="1:21" ht="15" customHeight="1" x14ac:dyDescent="0.25">
      <c r="A44" s="117" t="s">
        <v>39</v>
      </c>
      <c r="B44" s="118"/>
      <c r="C44" s="115"/>
      <c r="D44" s="115"/>
      <c r="E44" s="115"/>
      <c r="F44" s="115"/>
      <c r="G44" s="115"/>
      <c r="H44" s="119" t="s">
        <v>26</v>
      </c>
      <c r="I44" s="119"/>
      <c r="J44" s="119"/>
      <c r="K44" s="111"/>
      <c r="L44" s="111"/>
      <c r="M44" s="111"/>
      <c r="N44" s="111"/>
      <c r="O44" s="111"/>
      <c r="P44" s="111"/>
      <c r="Q44" s="113" t="s">
        <v>41</v>
      </c>
      <c r="R44" s="113"/>
      <c r="S44" s="115"/>
      <c r="T44" s="115"/>
      <c r="U44" s="116"/>
    </row>
    <row r="45" spans="1:21" ht="15" customHeight="1" x14ac:dyDescent="0.25">
      <c r="A45" s="120" t="s">
        <v>40</v>
      </c>
      <c r="B45" s="121"/>
      <c r="C45" s="111"/>
      <c r="D45" s="111"/>
      <c r="E45" s="111"/>
      <c r="F45" s="111"/>
      <c r="G45" s="111"/>
      <c r="H45" s="111"/>
      <c r="I45" s="111"/>
      <c r="J45" s="113" t="s">
        <v>46</v>
      </c>
      <c r="K45" s="113"/>
      <c r="L45" s="113"/>
      <c r="M45" s="111"/>
      <c r="N45" s="111"/>
      <c r="O45" s="111"/>
      <c r="P45" s="111"/>
      <c r="Q45" s="111"/>
      <c r="R45" s="111"/>
      <c r="S45" s="111"/>
      <c r="T45" s="111"/>
      <c r="U45" s="112"/>
    </row>
    <row r="46" spans="1:21" x14ac:dyDescent="0.25">
      <c r="A46" s="130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2"/>
    </row>
    <row r="47" spans="1:21" x14ac:dyDescent="0.25">
      <c r="A47" s="128" t="s">
        <v>47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23" t="s">
        <v>38</v>
      </c>
      <c r="M47" s="115"/>
      <c r="N47" s="115"/>
      <c r="O47" s="115"/>
      <c r="P47" s="115"/>
      <c r="Q47" s="115"/>
      <c r="R47" s="115"/>
      <c r="S47" s="115"/>
      <c r="T47" s="115"/>
      <c r="U47" s="116"/>
    </row>
    <row r="48" spans="1:21" ht="15" customHeight="1" x14ac:dyDescent="0.25">
      <c r="A48" s="117" t="s">
        <v>39</v>
      </c>
      <c r="B48" s="118"/>
      <c r="C48" s="115"/>
      <c r="D48" s="115"/>
      <c r="E48" s="115"/>
      <c r="F48" s="115"/>
      <c r="G48" s="115"/>
      <c r="H48" s="119" t="s">
        <v>26</v>
      </c>
      <c r="I48" s="119"/>
      <c r="J48" s="119"/>
      <c r="K48" s="111"/>
      <c r="L48" s="111"/>
      <c r="M48" s="111"/>
      <c r="N48" s="111"/>
      <c r="O48" s="111"/>
      <c r="P48" s="111"/>
      <c r="Q48" s="113" t="s">
        <v>41</v>
      </c>
      <c r="R48" s="113"/>
      <c r="S48" s="115"/>
      <c r="T48" s="115"/>
      <c r="U48" s="116"/>
    </row>
    <row r="49" spans="1:22" ht="15" customHeight="1" x14ac:dyDescent="0.25">
      <c r="A49" s="120" t="s">
        <v>40</v>
      </c>
      <c r="B49" s="121"/>
      <c r="C49" s="111"/>
      <c r="D49" s="111"/>
      <c r="E49" s="111"/>
      <c r="F49" s="111"/>
      <c r="G49" s="111"/>
      <c r="H49" s="111"/>
      <c r="I49" s="111"/>
      <c r="J49" s="113" t="s">
        <v>46</v>
      </c>
      <c r="K49" s="113"/>
      <c r="L49" s="113"/>
      <c r="M49" s="111"/>
      <c r="N49" s="111"/>
      <c r="O49" s="111"/>
      <c r="P49" s="111"/>
      <c r="Q49" s="111"/>
      <c r="R49" s="111"/>
      <c r="S49" s="111"/>
      <c r="T49" s="111"/>
      <c r="U49" s="112"/>
    </row>
    <row r="50" spans="1:22" x14ac:dyDescent="0.25">
      <c r="A50" s="125"/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7"/>
    </row>
    <row r="51" spans="1:22" x14ac:dyDescent="0.25">
      <c r="A51" s="128" t="s">
        <v>48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23" t="s">
        <v>38</v>
      </c>
      <c r="M51" s="109"/>
      <c r="N51" s="109"/>
      <c r="O51" s="109"/>
      <c r="P51" s="109"/>
      <c r="Q51" s="109"/>
      <c r="R51" s="109"/>
      <c r="S51" s="109"/>
      <c r="T51" s="109"/>
      <c r="U51" s="110"/>
    </row>
    <row r="52" spans="1:22" ht="15" customHeight="1" x14ac:dyDescent="0.25">
      <c r="A52" s="117" t="s">
        <v>39</v>
      </c>
      <c r="B52" s="118"/>
      <c r="C52" s="115"/>
      <c r="D52" s="115"/>
      <c r="E52" s="115"/>
      <c r="F52" s="115"/>
      <c r="G52" s="115"/>
      <c r="H52" s="119" t="s">
        <v>26</v>
      </c>
      <c r="I52" s="119"/>
      <c r="J52" s="119"/>
      <c r="K52" s="111"/>
      <c r="L52" s="111"/>
      <c r="M52" s="111"/>
      <c r="N52" s="111"/>
      <c r="O52" s="111"/>
      <c r="P52" s="111"/>
      <c r="Q52" s="113" t="s">
        <v>41</v>
      </c>
      <c r="R52" s="113"/>
      <c r="S52" s="115"/>
      <c r="T52" s="115"/>
      <c r="U52" s="116"/>
    </row>
    <row r="53" spans="1:22" ht="15" customHeight="1" x14ac:dyDescent="0.25">
      <c r="A53" s="121" t="s">
        <v>40</v>
      </c>
      <c r="B53" s="121"/>
      <c r="C53" s="111"/>
      <c r="D53" s="111"/>
      <c r="E53" s="111"/>
      <c r="F53" s="111"/>
      <c r="G53" s="111"/>
      <c r="H53" s="111"/>
      <c r="I53" s="111"/>
      <c r="J53" s="113" t="s">
        <v>46</v>
      </c>
      <c r="K53" s="113"/>
      <c r="L53" s="113"/>
      <c r="M53" s="111"/>
      <c r="N53" s="111"/>
      <c r="O53" s="111"/>
      <c r="P53" s="111"/>
      <c r="Q53" s="111"/>
      <c r="R53" s="111"/>
      <c r="S53" s="111"/>
      <c r="T53" s="111"/>
      <c r="U53" s="112"/>
    </row>
    <row r="54" spans="1:22" x14ac:dyDescent="0.25">
      <c r="A54" s="106"/>
      <c r="B54" s="107"/>
      <c r="C54" s="108"/>
      <c r="D54" s="108"/>
      <c r="E54" s="108"/>
      <c r="F54" s="108"/>
      <c r="G54" s="108"/>
      <c r="H54" s="108"/>
      <c r="I54" s="108"/>
      <c r="J54" s="107"/>
      <c r="K54" s="107"/>
      <c r="L54" s="13"/>
      <c r="M54" s="109"/>
      <c r="N54" s="109"/>
      <c r="O54" s="109"/>
      <c r="P54" s="109"/>
      <c r="Q54" s="109"/>
      <c r="R54" s="109"/>
      <c r="S54" s="109"/>
      <c r="T54" s="109"/>
      <c r="U54" s="110"/>
      <c r="V54" s="48"/>
    </row>
  </sheetData>
  <sheetProtection password="EDCF" sheet="1" objects="1" scenarios="1"/>
  <mergeCells count="122">
    <mergeCell ref="A13:C13"/>
    <mergeCell ref="L11:U11"/>
    <mergeCell ref="B25:J25"/>
    <mergeCell ref="D13:U13"/>
    <mergeCell ref="A14:C14"/>
    <mergeCell ref="D14:U14"/>
    <mergeCell ref="B31:J31"/>
    <mergeCell ref="N31:Q31"/>
    <mergeCell ref="S31:U31"/>
    <mergeCell ref="K31:M31"/>
    <mergeCell ref="A26:D26"/>
    <mergeCell ref="R26:U26"/>
    <mergeCell ref="B27:D27"/>
    <mergeCell ref="E27:J27"/>
    <mergeCell ref="K27:U27"/>
    <mergeCell ref="N26:Q26"/>
    <mergeCell ref="A30:E30"/>
    <mergeCell ref="F30:U30"/>
    <mergeCell ref="A12:F12"/>
    <mergeCell ref="B39:D39"/>
    <mergeCell ref="A34:U34"/>
    <mergeCell ref="A35:U35"/>
    <mergeCell ref="N37:Q37"/>
    <mergeCell ref="S37:U37"/>
    <mergeCell ref="K37:M37"/>
    <mergeCell ref="B37:J37"/>
    <mergeCell ref="A36:E36"/>
    <mergeCell ref="F36:U36"/>
    <mergeCell ref="A46:U46"/>
    <mergeCell ref="A47:K47"/>
    <mergeCell ref="A40:U40"/>
    <mergeCell ref="A41:U42"/>
    <mergeCell ref="A43:K43"/>
    <mergeCell ref="A44:B44"/>
    <mergeCell ref="C44:G44"/>
    <mergeCell ref="H44:J44"/>
    <mergeCell ref="K44:P44"/>
    <mergeCell ref="A45:B45"/>
    <mergeCell ref="C45:I45"/>
    <mergeCell ref="Q52:R52"/>
    <mergeCell ref="S52:U52"/>
    <mergeCell ref="J53:L53"/>
    <mergeCell ref="M53:U53"/>
    <mergeCell ref="A50:U50"/>
    <mergeCell ref="A51:K51"/>
    <mergeCell ref="A52:B52"/>
    <mergeCell ref="C52:G52"/>
    <mergeCell ref="H52:J52"/>
    <mergeCell ref="K52:P52"/>
    <mergeCell ref="M51:U51"/>
    <mergeCell ref="A54:K54"/>
    <mergeCell ref="M54:U54"/>
    <mergeCell ref="M49:U49"/>
    <mergeCell ref="J45:L45"/>
    <mergeCell ref="M45:U45"/>
    <mergeCell ref="A2:U2"/>
    <mergeCell ref="Q44:R44"/>
    <mergeCell ref="S44:U44"/>
    <mergeCell ref="Q48:R48"/>
    <mergeCell ref="S48:U48"/>
    <mergeCell ref="E39:J39"/>
    <mergeCell ref="K39:U39"/>
    <mergeCell ref="M43:U43"/>
    <mergeCell ref="M47:U47"/>
    <mergeCell ref="A48:B48"/>
    <mergeCell ref="C48:G48"/>
    <mergeCell ref="H48:J48"/>
    <mergeCell ref="K48:P48"/>
    <mergeCell ref="A49:B49"/>
    <mergeCell ref="C49:I49"/>
    <mergeCell ref="J49:L49"/>
    <mergeCell ref="A53:B53"/>
    <mergeCell ref="C53:I53"/>
    <mergeCell ref="A29:U29"/>
    <mergeCell ref="A10:D10"/>
    <mergeCell ref="E10:U10"/>
    <mergeCell ref="E26:M26"/>
    <mergeCell ref="A24:E24"/>
    <mergeCell ref="F24:U24"/>
    <mergeCell ref="A8:C8"/>
    <mergeCell ref="D8:U8"/>
    <mergeCell ref="A9:C9"/>
    <mergeCell ref="D9:U9"/>
    <mergeCell ref="A11:B11"/>
    <mergeCell ref="C11:I11"/>
    <mergeCell ref="J11:K11"/>
    <mergeCell ref="A22:U23"/>
    <mergeCell ref="N25:Q25"/>
    <mergeCell ref="S25:U25"/>
    <mergeCell ref="K25:M25"/>
    <mergeCell ref="A20:H20"/>
    <mergeCell ref="I20:Q20"/>
    <mergeCell ref="R20:U20"/>
    <mergeCell ref="A21:H21"/>
    <mergeCell ref="I21:Q21"/>
    <mergeCell ref="R21:U21"/>
    <mergeCell ref="A18:U18"/>
    <mergeCell ref="G12:U12"/>
    <mergeCell ref="E5:F5"/>
    <mergeCell ref="H5:I5"/>
    <mergeCell ref="J5:T5"/>
    <mergeCell ref="E32:M32"/>
    <mergeCell ref="N38:Q38"/>
    <mergeCell ref="E38:M38"/>
    <mergeCell ref="B15:I15"/>
    <mergeCell ref="J15:M15"/>
    <mergeCell ref="J16:M16"/>
    <mergeCell ref="N15:U15"/>
    <mergeCell ref="N16:U16"/>
    <mergeCell ref="A17:C17"/>
    <mergeCell ref="D17:U17"/>
    <mergeCell ref="A16:B16"/>
    <mergeCell ref="C16:I16"/>
    <mergeCell ref="A38:D38"/>
    <mergeCell ref="R38:U38"/>
    <mergeCell ref="A32:D32"/>
    <mergeCell ref="R32:U32"/>
    <mergeCell ref="B33:D33"/>
    <mergeCell ref="E33:J33"/>
    <mergeCell ref="K33:U33"/>
    <mergeCell ref="N32:Q32"/>
    <mergeCell ref="A28:U2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r:id="rId1"/>
  <headerFooter>
    <oddFooter>&amp;CСтрана &amp;P од &amp;N</oddFoot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311"/>
  <sheetViews>
    <sheetView view="pageBreakPreview" topLeftCell="A10" zoomScale="110" zoomScaleNormal="40" zoomScaleSheetLayoutView="110" workbookViewId="0">
      <selection activeCell="E9" sqref="E9"/>
    </sheetView>
  </sheetViews>
  <sheetFormatPr defaultRowHeight="15" x14ac:dyDescent="0.25"/>
  <cols>
    <col min="1" max="1" width="5.42578125" style="1" customWidth="1"/>
    <col min="2" max="2" width="37" style="1" customWidth="1"/>
    <col min="3" max="3" width="25.140625" style="1" customWidth="1"/>
    <col min="4" max="4" width="9.140625" style="1"/>
    <col min="5" max="5" width="10.7109375" style="1" customWidth="1"/>
    <col min="6" max="6" width="16.140625" style="1" customWidth="1"/>
    <col min="7" max="7" width="17.42578125" style="1" customWidth="1"/>
    <col min="8" max="8" width="18.5703125" style="1" customWidth="1"/>
    <col min="9" max="9" width="18.28515625" style="1" customWidth="1"/>
    <col min="10" max="10" width="12.42578125" style="1" hidden="1" customWidth="1"/>
    <col min="11" max="12" width="3" style="1" hidden="1" customWidth="1"/>
    <col min="13" max="14" width="4" style="1" hidden="1" customWidth="1"/>
    <col min="15" max="16384" width="9.140625" style="1"/>
  </cols>
  <sheetData>
    <row r="1" spans="1:14" x14ac:dyDescent="0.25">
      <c r="A1" s="2"/>
      <c r="B1" s="3"/>
    </row>
    <row r="2" spans="1:14" ht="30.75" customHeight="1" x14ac:dyDescent="0.25">
      <c r="A2" s="154" t="s">
        <v>59</v>
      </c>
      <c r="B2" s="154"/>
      <c r="C2" s="154"/>
      <c r="D2" s="154"/>
      <c r="E2" s="154"/>
      <c r="F2" s="154"/>
      <c r="G2" s="154"/>
      <c r="H2" s="154"/>
      <c r="I2" s="154"/>
      <c r="K2" s="1">
        <v>15</v>
      </c>
      <c r="L2" s="1">
        <v>1</v>
      </c>
      <c r="M2" s="1">
        <v>24</v>
      </c>
      <c r="N2" s="1">
        <v>90</v>
      </c>
    </row>
    <row r="3" spans="1:14" x14ac:dyDescent="0.25">
      <c r="A3" s="2"/>
      <c r="B3" s="4"/>
      <c r="K3" s="1">
        <v>16</v>
      </c>
      <c r="L3" s="1">
        <v>2</v>
      </c>
      <c r="M3" s="1">
        <v>25</v>
      </c>
      <c r="N3" s="1">
        <v>91</v>
      </c>
    </row>
    <row r="4" spans="1:14" x14ac:dyDescent="0.25">
      <c r="A4" s="5"/>
      <c r="K4" s="1">
        <v>17</v>
      </c>
      <c r="L4" s="1">
        <v>3</v>
      </c>
      <c r="M4" s="1">
        <v>26</v>
      </c>
      <c r="N4" s="1">
        <v>92</v>
      </c>
    </row>
    <row r="5" spans="1:14" x14ac:dyDescent="0.25">
      <c r="A5" s="162" t="s">
        <v>61</v>
      </c>
      <c r="B5" s="162"/>
      <c r="C5" s="162"/>
      <c r="D5" s="162"/>
      <c r="E5" s="162"/>
      <c r="F5" s="162"/>
      <c r="G5" s="162"/>
      <c r="H5" s="162"/>
      <c r="I5" s="162"/>
      <c r="K5" s="1">
        <v>18</v>
      </c>
      <c r="L5" s="1">
        <v>4</v>
      </c>
      <c r="M5" s="1">
        <v>27</v>
      </c>
      <c r="N5" s="1">
        <v>93</v>
      </c>
    </row>
    <row r="6" spans="1:14" x14ac:dyDescent="0.25">
      <c r="A6" s="163" t="s">
        <v>114</v>
      </c>
      <c r="B6" s="163"/>
      <c r="C6" s="65"/>
      <c r="D6" s="65"/>
      <c r="E6" s="65"/>
      <c r="F6" s="65"/>
      <c r="G6" s="65"/>
      <c r="H6" s="65"/>
      <c r="I6" s="65"/>
      <c r="K6" s="1">
        <v>19</v>
      </c>
      <c r="L6" s="1">
        <v>5</v>
      </c>
      <c r="M6" s="1">
        <v>28</v>
      </c>
      <c r="N6" s="1">
        <v>94</v>
      </c>
    </row>
    <row r="7" spans="1:14" ht="24" x14ac:dyDescent="0.25">
      <c r="A7" s="6" t="s">
        <v>0</v>
      </c>
      <c r="B7" s="6" t="s">
        <v>140</v>
      </c>
      <c r="C7" s="6" t="s">
        <v>1</v>
      </c>
      <c r="D7" s="6" t="s">
        <v>2</v>
      </c>
      <c r="E7" s="6" t="s">
        <v>285</v>
      </c>
      <c r="F7" s="6" t="s">
        <v>12</v>
      </c>
      <c r="G7" s="6" t="s">
        <v>11</v>
      </c>
      <c r="H7" s="6" t="s">
        <v>13</v>
      </c>
      <c r="I7" s="6" t="s">
        <v>14</v>
      </c>
      <c r="K7" s="1">
        <v>20</v>
      </c>
      <c r="L7" s="1">
        <v>6</v>
      </c>
      <c r="M7" s="1">
        <v>29</v>
      </c>
      <c r="N7" s="1">
        <v>95</v>
      </c>
    </row>
    <row r="8" spans="1:14" x14ac:dyDescent="0.25">
      <c r="A8" s="7">
        <v>1</v>
      </c>
      <c r="B8" s="8" t="s">
        <v>123</v>
      </c>
      <c r="C8" s="35"/>
      <c r="D8" s="7" t="s">
        <v>113</v>
      </c>
      <c r="E8" s="7">
        <v>8</v>
      </c>
      <c r="F8" s="36">
        <v>0</v>
      </c>
      <c r="G8" s="9">
        <f>F8*1.2</f>
        <v>0</v>
      </c>
      <c r="H8" s="9">
        <f>E8*F8</f>
        <v>0</v>
      </c>
      <c r="I8" s="9">
        <f>E8*G8</f>
        <v>0</v>
      </c>
      <c r="K8" s="1">
        <v>21</v>
      </c>
      <c r="L8" s="1">
        <v>7</v>
      </c>
      <c r="M8" s="1">
        <v>30</v>
      </c>
      <c r="N8" s="1">
        <v>96</v>
      </c>
    </row>
    <row r="9" spans="1:14" x14ac:dyDescent="0.25">
      <c r="A9" s="7">
        <v>2</v>
      </c>
      <c r="B9" s="8" t="s">
        <v>124</v>
      </c>
      <c r="C9" s="35"/>
      <c r="D9" s="7" t="s">
        <v>113</v>
      </c>
      <c r="E9" s="7">
        <v>8</v>
      </c>
      <c r="F9" s="36">
        <v>0</v>
      </c>
      <c r="G9" s="9">
        <f t="shared" ref="G9:G24" si="0">F9*1.2</f>
        <v>0</v>
      </c>
      <c r="H9" s="9">
        <f t="shared" ref="H9:H24" si="1">E9*F9</f>
        <v>0</v>
      </c>
      <c r="I9" s="9">
        <f t="shared" ref="I9:I24" si="2">E9*G9</f>
        <v>0</v>
      </c>
      <c r="K9" s="1">
        <v>22</v>
      </c>
      <c r="L9" s="1">
        <v>8</v>
      </c>
      <c r="M9" s="1">
        <v>31</v>
      </c>
      <c r="N9" s="1">
        <v>97</v>
      </c>
    </row>
    <row r="10" spans="1:14" x14ac:dyDescent="0.25">
      <c r="A10" s="7">
        <v>3</v>
      </c>
      <c r="B10" s="8" t="s">
        <v>125</v>
      </c>
      <c r="C10" s="35"/>
      <c r="D10" s="7" t="s">
        <v>113</v>
      </c>
      <c r="E10" s="7">
        <v>8</v>
      </c>
      <c r="F10" s="36">
        <v>0</v>
      </c>
      <c r="G10" s="9">
        <f t="shared" si="0"/>
        <v>0</v>
      </c>
      <c r="H10" s="9">
        <f t="shared" si="1"/>
        <v>0</v>
      </c>
      <c r="I10" s="9">
        <f t="shared" si="2"/>
        <v>0</v>
      </c>
      <c r="K10" s="1">
        <v>23</v>
      </c>
      <c r="L10" s="1">
        <v>9</v>
      </c>
      <c r="M10" s="1">
        <v>32</v>
      </c>
      <c r="N10" s="1">
        <v>98</v>
      </c>
    </row>
    <row r="11" spans="1:14" x14ac:dyDescent="0.25">
      <c r="A11" s="7">
        <v>4</v>
      </c>
      <c r="B11" s="8" t="s">
        <v>126</v>
      </c>
      <c r="C11" s="35"/>
      <c r="D11" s="7" t="s">
        <v>113</v>
      </c>
      <c r="E11" s="7">
        <v>5</v>
      </c>
      <c r="F11" s="36">
        <v>0</v>
      </c>
      <c r="G11" s="9">
        <f t="shared" si="0"/>
        <v>0</v>
      </c>
      <c r="H11" s="9">
        <f t="shared" si="1"/>
        <v>0</v>
      </c>
      <c r="I11" s="9">
        <f t="shared" si="2"/>
        <v>0</v>
      </c>
      <c r="K11" s="1">
        <v>24</v>
      </c>
      <c r="L11" s="1">
        <v>10</v>
      </c>
      <c r="M11" s="1">
        <v>33</v>
      </c>
      <c r="N11" s="1">
        <v>99</v>
      </c>
    </row>
    <row r="12" spans="1:14" x14ac:dyDescent="0.25">
      <c r="A12" s="7">
        <v>5</v>
      </c>
      <c r="B12" s="8" t="s">
        <v>127</v>
      </c>
      <c r="C12" s="35"/>
      <c r="D12" s="7" t="s">
        <v>113</v>
      </c>
      <c r="E12" s="7">
        <v>8</v>
      </c>
      <c r="F12" s="36">
        <v>0</v>
      </c>
      <c r="G12" s="9">
        <f t="shared" si="0"/>
        <v>0</v>
      </c>
      <c r="H12" s="9">
        <f t="shared" si="1"/>
        <v>0</v>
      </c>
      <c r="I12" s="9">
        <f t="shared" si="2"/>
        <v>0</v>
      </c>
      <c r="K12" s="1">
        <v>25</v>
      </c>
      <c r="L12" s="1">
        <v>11</v>
      </c>
      <c r="M12" s="1">
        <v>34</v>
      </c>
      <c r="N12" s="1">
        <v>100</v>
      </c>
    </row>
    <row r="13" spans="1:14" x14ac:dyDescent="0.25">
      <c r="A13" s="7">
        <v>6</v>
      </c>
      <c r="B13" s="8" t="s">
        <v>128</v>
      </c>
      <c r="C13" s="35"/>
      <c r="D13" s="7" t="s">
        <v>113</v>
      </c>
      <c r="E13" s="7">
        <v>5</v>
      </c>
      <c r="F13" s="36">
        <v>0</v>
      </c>
      <c r="G13" s="9">
        <f t="shared" si="0"/>
        <v>0</v>
      </c>
      <c r="H13" s="9">
        <f t="shared" si="1"/>
        <v>0</v>
      </c>
      <c r="I13" s="9">
        <f t="shared" si="2"/>
        <v>0</v>
      </c>
      <c r="K13" s="1">
        <v>26</v>
      </c>
      <c r="L13" s="1">
        <v>12</v>
      </c>
      <c r="M13" s="1">
        <v>35</v>
      </c>
      <c r="N13" s="1">
        <v>101</v>
      </c>
    </row>
    <row r="14" spans="1:14" x14ac:dyDescent="0.25">
      <c r="A14" s="7">
        <v>7</v>
      </c>
      <c r="B14" s="8" t="s">
        <v>129</v>
      </c>
      <c r="C14" s="35"/>
      <c r="D14" s="7" t="s">
        <v>113</v>
      </c>
      <c r="E14" s="7">
        <v>2</v>
      </c>
      <c r="F14" s="36"/>
      <c r="G14" s="9">
        <f t="shared" si="0"/>
        <v>0</v>
      </c>
      <c r="H14" s="9">
        <f t="shared" si="1"/>
        <v>0</v>
      </c>
      <c r="I14" s="9">
        <f t="shared" si="2"/>
        <v>0</v>
      </c>
      <c r="K14" s="1">
        <v>27</v>
      </c>
      <c r="L14" s="1">
        <v>13</v>
      </c>
      <c r="M14" s="1">
        <v>36</v>
      </c>
      <c r="N14" s="1">
        <v>102</v>
      </c>
    </row>
    <row r="15" spans="1:14" x14ac:dyDescent="0.25">
      <c r="A15" s="7">
        <v>8</v>
      </c>
      <c r="B15" s="8" t="s">
        <v>130</v>
      </c>
      <c r="C15" s="35"/>
      <c r="D15" s="7" t="s">
        <v>113</v>
      </c>
      <c r="E15" s="7">
        <v>10</v>
      </c>
      <c r="F15" s="36">
        <v>0</v>
      </c>
      <c r="G15" s="9">
        <f t="shared" si="0"/>
        <v>0</v>
      </c>
      <c r="H15" s="9">
        <f t="shared" si="1"/>
        <v>0</v>
      </c>
      <c r="I15" s="9">
        <f t="shared" si="2"/>
        <v>0</v>
      </c>
      <c r="K15" s="1">
        <v>28</v>
      </c>
      <c r="L15" s="1">
        <v>14</v>
      </c>
      <c r="M15" s="1">
        <v>37</v>
      </c>
      <c r="N15" s="1">
        <v>103</v>
      </c>
    </row>
    <row r="16" spans="1:14" x14ac:dyDescent="0.25">
      <c r="A16" s="7">
        <v>9</v>
      </c>
      <c r="B16" s="8" t="s">
        <v>131</v>
      </c>
      <c r="C16" s="35"/>
      <c r="D16" s="7" t="s">
        <v>113</v>
      </c>
      <c r="E16" s="7">
        <v>5</v>
      </c>
      <c r="F16" s="36">
        <v>0</v>
      </c>
      <c r="G16" s="9">
        <f t="shared" si="0"/>
        <v>0</v>
      </c>
      <c r="H16" s="9">
        <f t="shared" si="1"/>
        <v>0</v>
      </c>
      <c r="I16" s="9">
        <f t="shared" si="2"/>
        <v>0</v>
      </c>
      <c r="K16" s="1">
        <v>29</v>
      </c>
      <c r="L16" s="1">
        <v>15</v>
      </c>
      <c r="M16" s="1">
        <v>38</v>
      </c>
      <c r="N16" s="1">
        <v>104</v>
      </c>
    </row>
    <row r="17" spans="1:14" x14ac:dyDescent="0.25">
      <c r="A17" s="7">
        <v>10</v>
      </c>
      <c r="B17" s="8" t="s">
        <v>132</v>
      </c>
      <c r="C17" s="35"/>
      <c r="D17" s="7" t="s">
        <v>113</v>
      </c>
      <c r="E17" s="7">
        <v>10</v>
      </c>
      <c r="F17" s="36">
        <v>0</v>
      </c>
      <c r="G17" s="9">
        <f t="shared" si="0"/>
        <v>0</v>
      </c>
      <c r="H17" s="9">
        <f t="shared" si="1"/>
        <v>0</v>
      </c>
      <c r="I17" s="9">
        <f t="shared" si="2"/>
        <v>0</v>
      </c>
      <c r="K17" s="1">
        <v>30</v>
      </c>
      <c r="L17" s="1">
        <v>16</v>
      </c>
      <c r="M17" s="1">
        <v>39</v>
      </c>
      <c r="N17" s="1">
        <v>105</v>
      </c>
    </row>
    <row r="18" spans="1:14" x14ac:dyDescent="0.25">
      <c r="A18" s="7">
        <v>11</v>
      </c>
      <c r="B18" s="8" t="s">
        <v>133</v>
      </c>
      <c r="C18" s="35"/>
      <c r="D18" s="7" t="s">
        <v>113</v>
      </c>
      <c r="E18" s="7">
        <v>10</v>
      </c>
      <c r="F18" s="36">
        <v>0</v>
      </c>
      <c r="G18" s="9">
        <f t="shared" si="0"/>
        <v>0</v>
      </c>
      <c r="H18" s="9">
        <f t="shared" si="1"/>
        <v>0</v>
      </c>
      <c r="I18" s="9">
        <f t="shared" si="2"/>
        <v>0</v>
      </c>
      <c r="K18" s="1">
        <v>31</v>
      </c>
      <c r="L18" s="1">
        <v>17</v>
      </c>
      <c r="M18" s="1">
        <v>40</v>
      </c>
      <c r="N18" s="1">
        <v>106</v>
      </c>
    </row>
    <row r="19" spans="1:14" x14ac:dyDescent="0.25">
      <c r="A19" s="7">
        <v>12</v>
      </c>
      <c r="B19" s="8" t="s">
        <v>134</v>
      </c>
      <c r="C19" s="35"/>
      <c r="D19" s="7" t="s">
        <v>113</v>
      </c>
      <c r="E19" s="7">
        <v>12</v>
      </c>
      <c r="F19" s="36">
        <v>0</v>
      </c>
      <c r="G19" s="9">
        <f t="shared" si="0"/>
        <v>0</v>
      </c>
      <c r="H19" s="9">
        <f t="shared" si="1"/>
        <v>0</v>
      </c>
      <c r="I19" s="9">
        <f t="shared" si="2"/>
        <v>0</v>
      </c>
      <c r="K19" s="1">
        <v>32</v>
      </c>
      <c r="L19" s="1">
        <v>18</v>
      </c>
      <c r="M19" s="1">
        <v>41</v>
      </c>
      <c r="N19" s="1">
        <v>107</v>
      </c>
    </row>
    <row r="20" spans="1:14" x14ac:dyDescent="0.25">
      <c r="A20" s="7">
        <v>13</v>
      </c>
      <c r="B20" s="8" t="s">
        <v>135</v>
      </c>
      <c r="C20" s="35"/>
      <c r="D20" s="7" t="s">
        <v>113</v>
      </c>
      <c r="E20" s="7">
        <v>12</v>
      </c>
      <c r="F20" s="36">
        <v>0</v>
      </c>
      <c r="G20" s="9">
        <f t="shared" si="0"/>
        <v>0</v>
      </c>
      <c r="H20" s="9">
        <f t="shared" si="1"/>
        <v>0</v>
      </c>
      <c r="I20" s="9">
        <f t="shared" si="2"/>
        <v>0</v>
      </c>
      <c r="K20" s="1">
        <v>33</v>
      </c>
      <c r="L20" s="1">
        <v>19</v>
      </c>
      <c r="M20" s="1">
        <v>42</v>
      </c>
      <c r="N20" s="1">
        <v>108</v>
      </c>
    </row>
    <row r="21" spans="1:14" x14ac:dyDescent="0.25">
      <c r="A21" s="7">
        <v>14</v>
      </c>
      <c r="B21" s="8" t="s">
        <v>136</v>
      </c>
      <c r="C21" s="35"/>
      <c r="D21" s="7" t="s">
        <v>113</v>
      </c>
      <c r="E21" s="7">
        <v>12</v>
      </c>
      <c r="F21" s="36">
        <v>0</v>
      </c>
      <c r="G21" s="9">
        <f t="shared" si="0"/>
        <v>0</v>
      </c>
      <c r="H21" s="9">
        <f t="shared" si="1"/>
        <v>0</v>
      </c>
      <c r="I21" s="9">
        <f t="shared" si="2"/>
        <v>0</v>
      </c>
      <c r="K21" s="1">
        <v>34</v>
      </c>
      <c r="L21" s="1">
        <v>20</v>
      </c>
      <c r="M21" s="1">
        <v>43</v>
      </c>
      <c r="N21" s="1">
        <v>109</v>
      </c>
    </row>
    <row r="22" spans="1:14" x14ac:dyDescent="0.25">
      <c r="A22" s="7">
        <v>15</v>
      </c>
      <c r="B22" s="8" t="s">
        <v>137</v>
      </c>
      <c r="C22" s="35"/>
      <c r="D22" s="7" t="s">
        <v>113</v>
      </c>
      <c r="E22" s="7">
        <v>40</v>
      </c>
      <c r="F22" s="36">
        <v>0</v>
      </c>
      <c r="G22" s="9">
        <f t="shared" si="0"/>
        <v>0</v>
      </c>
      <c r="H22" s="9">
        <f t="shared" si="1"/>
        <v>0</v>
      </c>
      <c r="I22" s="9">
        <f t="shared" si="2"/>
        <v>0</v>
      </c>
      <c r="K22" s="1">
        <v>35</v>
      </c>
      <c r="L22" s="1">
        <v>21</v>
      </c>
      <c r="M22" s="1">
        <v>44</v>
      </c>
      <c r="N22" s="1">
        <v>110</v>
      </c>
    </row>
    <row r="23" spans="1:14" x14ac:dyDescent="0.25">
      <c r="A23" s="7">
        <v>16</v>
      </c>
      <c r="B23" s="8" t="s">
        <v>138</v>
      </c>
      <c r="C23" s="35"/>
      <c r="D23" s="7" t="s">
        <v>113</v>
      </c>
      <c r="E23" s="7">
        <v>5</v>
      </c>
      <c r="F23" s="36">
        <v>0</v>
      </c>
      <c r="G23" s="9">
        <f t="shared" si="0"/>
        <v>0</v>
      </c>
      <c r="H23" s="9">
        <f t="shared" si="1"/>
        <v>0</v>
      </c>
      <c r="I23" s="9">
        <f t="shared" si="2"/>
        <v>0</v>
      </c>
      <c r="K23" s="1">
        <v>36</v>
      </c>
      <c r="L23" s="1">
        <v>22</v>
      </c>
      <c r="M23" s="1">
        <v>45</v>
      </c>
      <c r="N23" s="1">
        <v>111</v>
      </c>
    </row>
    <row r="24" spans="1:14" x14ac:dyDescent="0.25">
      <c r="A24" s="7">
        <v>17</v>
      </c>
      <c r="B24" s="8" t="s">
        <v>139</v>
      </c>
      <c r="C24" s="35"/>
      <c r="D24" s="7" t="s">
        <v>113</v>
      </c>
      <c r="E24" s="7">
        <v>20</v>
      </c>
      <c r="F24" s="36">
        <v>0</v>
      </c>
      <c r="G24" s="9">
        <f t="shared" si="0"/>
        <v>0</v>
      </c>
      <c r="H24" s="9">
        <f t="shared" si="1"/>
        <v>0</v>
      </c>
      <c r="I24" s="9">
        <f t="shared" si="2"/>
        <v>0</v>
      </c>
      <c r="K24" s="1">
        <v>37</v>
      </c>
      <c r="L24" s="1">
        <v>23</v>
      </c>
      <c r="M24" s="1">
        <v>46</v>
      </c>
      <c r="N24" s="1">
        <v>112</v>
      </c>
    </row>
    <row r="25" spans="1:14" ht="15" customHeight="1" x14ac:dyDescent="0.25">
      <c r="A25" s="146" t="s">
        <v>273</v>
      </c>
      <c r="B25" s="146"/>
      <c r="C25" s="146"/>
      <c r="D25" s="146"/>
      <c r="E25" s="146"/>
      <c r="F25" s="146"/>
      <c r="G25" s="146"/>
      <c r="H25" s="30">
        <f>SUM(H8:H24)</f>
        <v>0</v>
      </c>
      <c r="I25" s="30">
        <f>SUM(I8:I24)</f>
        <v>0</v>
      </c>
      <c r="K25" s="1">
        <v>38</v>
      </c>
      <c r="L25" s="1">
        <v>24</v>
      </c>
      <c r="M25" s="1">
        <v>47</v>
      </c>
      <c r="N25" s="1">
        <v>113</v>
      </c>
    </row>
    <row r="26" spans="1:14" x14ac:dyDescent="0.25">
      <c r="A26" s="67"/>
      <c r="B26" s="67"/>
      <c r="C26" s="67"/>
      <c r="D26" s="67"/>
      <c r="E26" s="67"/>
      <c r="F26" s="67"/>
      <c r="G26" s="67"/>
      <c r="H26" s="68"/>
      <c r="I26" s="68"/>
      <c r="K26" s="1">
        <v>39</v>
      </c>
      <c r="L26" s="1">
        <v>25</v>
      </c>
      <c r="M26" s="1">
        <v>48</v>
      </c>
      <c r="N26" s="1">
        <v>114</v>
      </c>
    </row>
    <row r="27" spans="1:14" x14ac:dyDescent="0.25">
      <c r="A27" s="145" t="s">
        <v>115</v>
      </c>
      <c r="B27" s="145"/>
      <c r="C27" s="65"/>
      <c r="D27" s="65"/>
      <c r="E27" s="65"/>
      <c r="F27" s="65"/>
      <c r="G27" s="65"/>
      <c r="H27" s="65"/>
      <c r="I27" s="65"/>
      <c r="K27" s="1">
        <v>40</v>
      </c>
      <c r="L27" s="1">
        <v>26</v>
      </c>
      <c r="M27" s="1">
        <v>49</v>
      </c>
      <c r="N27" s="1">
        <v>115</v>
      </c>
    </row>
    <row r="28" spans="1:14" ht="24" x14ac:dyDescent="0.25">
      <c r="A28" s="6" t="s">
        <v>0</v>
      </c>
      <c r="B28" s="6" t="s">
        <v>141</v>
      </c>
      <c r="C28" s="6" t="s">
        <v>1</v>
      </c>
      <c r="D28" s="6" t="s">
        <v>2</v>
      </c>
      <c r="E28" s="6" t="s">
        <v>285</v>
      </c>
      <c r="F28" s="6" t="s">
        <v>12</v>
      </c>
      <c r="G28" s="6" t="s">
        <v>11</v>
      </c>
      <c r="H28" s="6" t="s">
        <v>13</v>
      </c>
      <c r="I28" s="6" t="s">
        <v>14</v>
      </c>
      <c r="K28" s="1">
        <v>41</v>
      </c>
      <c r="L28" s="1">
        <v>27</v>
      </c>
      <c r="M28" s="1">
        <v>50</v>
      </c>
      <c r="N28" s="1">
        <v>116</v>
      </c>
    </row>
    <row r="29" spans="1:14" x14ac:dyDescent="0.25">
      <c r="A29" s="7">
        <v>1</v>
      </c>
      <c r="B29" s="8" t="s">
        <v>123</v>
      </c>
      <c r="C29" s="35"/>
      <c r="D29" s="7" t="s">
        <v>113</v>
      </c>
      <c r="E29" s="7">
        <v>4</v>
      </c>
      <c r="F29" s="36">
        <v>0</v>
      </c>
      <c r="G29" s="9">
        <f>F29*1.2</f>
        <v>0</v>
      </c>
      <c r="H29" s="9">
        <f>E29*F29</f>
        <v>0</v>
      </c>
      <c r="I29" s="9">
        <f>E29*G29</f>
        <v>0</v>
      </c>
      <c r="K29" s="1">
        <v>42</v>
      </c>
      <c r="L29" s="1">
        <v>28</v>
      </c>
      <c r="M29" s="1">
        <v>51</v>
      </c>
      <c r="N29" s="1">
        <v>117</v>
      </c>
    </row>
    <row r="30" spans="1:14" x14ac:dyDescent="0.25">
      <c r="A30" s="7">
        <v>2</v>
      </c>
      <c r="B30" s="8" t="s">
        <v>124</v>
      </c>
      <c r="C30" s="35"/>
      <c r="D30" s="7" t="s">
        <v>113</v>
      </c>
      <c r="E30" s="7">
        <v>2</v>
      </c>
      <c r="F30" s="36">
        <v>0</v>
      </c>
      <c r="G30" s="9">
        <f t="shared" ref="G30:G43" si="3">F30*1.2</f>
        <v>0</v>
      </c>
      <c r="H30" s="9">
        <f t="shared" ref="H30:H43" si="4">E30*F30</f>
        <v>0</v>
      </c>
      <c r="I30" s="9">
        <f t="shared" ref="I30:I43" si="5">E30*G30</f>
        <v>0</v>
      </c>
      <c r="K30" s="1">
        <v>43</v>
      </c>
      <c r="L30" s="1">
        <v>29</v>
      </c>
      <c r="M30" s="1">
        <v>52</v>
      </c>
      <c r="N30" s="1">
        <v>118</v>
      </c>
    </row>
    <row r="31" spans="1:14" x14ac:dyDescent="0.25">
      <c r="A31" s="7">
        <v>3</v>
      </c>
      <c r="B31" s="8" t="s">
        <v>127</v>
      </c>
      <c r="C31" s="35"/>
      <c r="D31" s="7" t="s">
        <v>113</v>
      </c>
      <c r="E31" s="7">
        <v>5</v>
      </c>
      <c r="F31" s="36">
        <v>0</v>
      </c>
      <c r="G31" s="9">
        <f t="shared" si="3"/>
        <v>0</v>
      </c>
      <c r="H31" s="9">
        <f t="shared" si="4"/>
        <v>0</v>
      </c>
      <c r="I31" s="9">
        <f t="shared" si="5"/>
        <v>0</v>
      </c>
      <c r="K31" s="1">
        <v>44</v>
      </c>
      <c r="L31" s="1">
        <v>30</v>
      </c>
      <c r="M31" s="1">
        <v>53</v>
      </c>
      <c r="N31" s="1">
        <v>119</v>
      </c>
    </row>
    <row r="32" spans="1:14" x14ac:dyDescent="0.25">
      <c r="A32" s="7">
        <v>4</v>
      </c>
      <c r="B32" s="8" t="s">
        <v>128</v>
      </c>
      <c r="C32" s="35"/>
      <c r="D32" s="7" t="s">
        <v>113</v>
      </c>
      <c r="E32" s="7">
        <v>2</v>
      </c>
      <c r="F32" s="36">
        <v>0</v>
      </c>
      <c r="G32" s="9">
        <f t="shared" si="3"/>
        <v>0</v>
      </c>
      <c r="H32" s="9">
        <f t="shared" si="4"/>
        <v>0</v>
      </c>
      <c r="I32" s="9">
        <f t="shared" si="5"/>
        <v>0</v>
      </c>
      <c r="K32" s="1">
        <v>45</v>
      </c>
      <c r="M32" s="1">
        <v>54</v>
      </c>
      <c r="N32" s="1">
        <v>120</v>
      </c>
    </row>
    <row r="33" spans="1:14" x14ac:dyDescent="0.25">
      <c r="A33" s="7">
        <v>5</v>
      </c>
      <c r="B33" s="8" t="s">
        <v>129</v>
      </c>
      <c r="C33" s="35"/>
      <c r="D33" s="7" t="s">
        <v>113</v>
      </c>
      <c r="E33" s="7">
        <v>2</v>
      </c>
      <c r="F33" s="36">
        <v>0</v>
      </c>
      <c r="G33" s="9">
        <f t="shared" si="3"/>
        <v>0</v>
      </c>
      <c r="H33" s="9">
        <f t="shared" si="4"/>
        <v>0</v>
      </c>
      <c r="I33" s="9">
        <f t="shared" si="5"/>
        <v>0</v>
      </c>
      <c r="M33" s="1">
        <v>55</v>
      </c>
      <c r="N33" s="1">
        <v>121</v>
      </c>
    </row>
    <row r="34" spans="1:14" x14ac:dyDescent="0.25">
      <c r="A34" s="7">
        <v>6</v>
      </c>
      <c r="B34" s="8" t="s">
        <v>130</v>
      </c>
      <c r="C34" s="35"/>
      <c r="D34" s="7" t="s">
        <v>113</v>
      </c>
      <c r="E34" s="7">
        <v>10</v>
      </c>
      <c r="F34" s="36">
        <v>0</v>
      </c>
      <c r="G34" s="9">
        <f t="shared" si="3"/>
        <v>0</v>
      </c>
      <c r="H34" s="9">
        <f t="shared" si="4"/>
        <v>0</v>
      </c>
      <c r="I34" s="9">
        <f t="shared" si="5"/>
        <v>0</v>
      </c>
      <c r="M34" s="1">
        <v>56</v>
      </c>
      <c r="N34" s="1">
        <v>122</v>
      </c>
    </row>
    <row r="35" spans="1:14" x14ac:dyDescent="0.25">
      <c r="A35" s="7">
        <v>7</v>
      </c>
      <c r="B35" s="8" t="s">
        <v>131</v>
      </c>
      <c r="C35" s="35"/>
      <c r="D35" s="7" t="s">
        <v>113</v>
      </c>
      <c r="E35" s="7">
        <v>2</v>
      </c>
      <c r="F35" s="36">
        <v>0</v>
      </c>
      <c r="G35" s="9">
        <f t="shared" si="3"/>
        <v>0</v>
      </c>
      <c r="H35" s="9">
        <f t="shared" si="4"/>
        <v>0</v>
      </c>
      <c r="I35" s="9">
        <f t="shared" si="5"/>
        <v>0</v>
      </c>
      <c r="M35" s="1">
        <v>57</v>
      </c>
      <c r="N35" s="1">
        <v>123</v>
      </c>
    </row>
    <row r="36" spans="1:14" x14ac:dyDescent="0.25">
      <c r="A36" s="7">
        <v>8</v>
      </c>
      <c r="B36" s="8" t="s">
        <v>132</v>
      </c>
      <c r="C36" s="35"/>
      <c r="D36" s="7" t="s">
        <v>113</v>
      </c>
      <c r="E36" s="7">
        <v>4</v>
      </c>
      <c r="F36" s="36">
        <v>0</v>
      </c>
      <c r="G36" s="9">
        <f t="shared" si="3"/>
        <v>0</v>
      </c>
      <c r="H36" s="9">
        <f t="shared" si="4"/>
        <v>0</v>
      </c>
      <c r="I36" s="9">
        <f t="shared" si="5"/>
        <v>0</v>
      </c>
      <c r="M36" s="1">
        <v>58</v>
      </c>
      <c r="N36" s="1">
        <v>124</v>
      </c>
    </row>
    <row r="37" spans="1:14" x14ac:dyDescent="0.25">
      <c r="A37" s="7">
        <v>9</v>
      </c>
      <c r="B37" s="8" t="s">
        <v>133</v>
      </c>
      <c r="C37" s="35"/>
      <c r="D37" s="7" t="s">
        <v>113</v>
      </c>
      <c r="E37" s="7">
        <v>4</v>
      </c>
      <c r="F37" s="36">
        <v>0</v>
      </c>
      <c r="G37" s="9">
        <f t="shared" si="3"/>
        <v>0</v>
      </c>
      <c r="H37" s="9">
        <f t="shared" si="4"/>
        <v>0</v>
      </c>
      <c r="I37" s="9">
        <f t="shared" si="5"/>
        <v>0</v>
      </c>
      <c r="M37" s="1">
        <v>59</v>
      </c>
      <c r="N37" s="1">
        <v>125</v>
      </c>
    </row>
    <row r="38" spans="1:14" x14ac:dyDescent="0.25">
      <c r="A38" s="7">
        <v>10</v>
      </c>
      <c r="B38" s="8" t="s">
        <v>134</v>
      </c>
      <c r="C38" s="35"/>
      <c r="D38" s="7" t="s">
        <v>113</v>
      </c>
      <c r="E38" s="7">
        <v>8</v>
      </c>
      <c r="F38" s="36">
        <v>0</v>
      </c>
      <c r="G38" s="9">
        <f t="shared" si="3"/>
        <v>0</v>
      </c>
      <c r="H38" s="9">
        <f t="shared" si="4"/>
        <v>0</v>
      </c>
      <c r="I38" s="9">
        <f t="shared" si="5"/>
        <v>0</v>
      </c>
      <c r="M38" s="1">
        <v>60</v>
      </c>
      <c r="N38" s="1">
        <v>126</v>
      </c>
    </row>
    <row r="39" spans="1:14" x14ac:dyDescent="0.25">
      <c r="A39" s="7">
        <v>11</v>
      </c>
      <c r="B39" s="8" t="s">
        <v>135</v>
      </c>
      <c r="C39" s="35"/>
      <c r="D39" s="7" t="s">
        <v>113</v>
      </c>
      <c r="E39" s="7">
        <v>8</v>
      </c>
      <c r="F39" s="36">
        <v>0</v>
      </c>
      <c r="G39" s="9">
        <f t="shared" si="3"/>
        <v>0</v>
      </c>
      <c r="H39" s="9">
        <f t="shared" si="4"/>
        <v>0</v>
      </c>
      <c r="I39" s="9">
        <f t="shared" si="5"/>
        <v>0</v>
      </c>
      <c r="N39" s="1">
        <v>127</v>
      </c>
    </row>
    <row r="40" spans="1:14" x14ac:dyDescent="0.25">
      <c r="A40" s="7">
        <v>12</v>
      </c>
      <c r="B40" s="8" t="s">
        <v>136</v>
      </c>
      <c r="C40" s="35"/>
      <c r="D40" s="7" t="s">
        <v>113</v>
      </c>
      <c r="E40" s="7">
        <v>8</v>
      </c>
      <c r="F40" s="36">
        <v>0</v>
      </c>
      <c r="G40" s="9">
        <f t="shared" si="3"/>
        <v>0</v>
      </c>
      <c r="H40" s="9">
        <f t="shared" si="4"/>
        <v>0</v>
      </c>
      <c r="I40" s="9">
        <f t="shared" si="5"/>
        <v>0</v>
      </c>
      <c r="N40" s="1">
        <v>128</v>
      </c>
    </row>
    <row r="41" spans="1:14" x14ac:dyDescent="0.25">
      <c r="A41" s="7">
        <v>13</v>
      </c>
      <c r="B41" s="8" t="s">
        <v>137</v>
      </c>
      <c r="C41" s="35"/>
      <c r="D41" s="7" t="s">
        <v>113</v>
      </c>
      <c r="E41" s="7">
        <v>30</v>
      </c>
      <c r="F41" s="36">
        <v>0</v>
      </c>
      <c r="G41" s="9">
        <f t="shared" si="3"/>
        <v>0</v>
      </c>
      <c r="H41" s="9">
        <f t="shared" si="4"/>
        <v>0</v>
      </c>
      <c r="I41" s="9">
        <f t="shared" si="5"/>
        <v>0</v>
      </c>
      <c r="N41" s="1">
        <v>129</v>
      </c>
    </row>
    <row r="42" spans="1:14" x14ac:dyDescent="0.25">
      <c r="A42" s="7">
        <v>14</v>
      </c>
      <c r="B42" s="8" t="s">
        <v>138</v>
      </c>
      <c r="C42" s="35"/>
      <c r="D42" s="7" t="s">
        <v>113</v>
      </c>
      <c r="E42" s="7">
        <v>5</v>
      </c>
      <c r="F42" s="36">
        <v>0</v>
      </c>
      <c r="G42" s="9">
        <f t="shared" si="3"/>
        <v>0</v>
      </c>
      <c r="H42" s="9">
        <f t="shared" si="4"/>
        <v>0</v>
      </c>
      <c r="I42" s="9">
        <f t="shared" si="5"/>
        <v>0</v>
      </c>
      <c r="N42" s="1">
        <v>130</v>
      </c>
    </row>
    <row r="43" spans="1:14" x14ac:dyDescent="0.25">
      <c r="A43" s="7">
        <v>15</v>
      </c>
      <c r="B43" s="8" t="s">
        <v>149</v>
      </c>
      <c r="C43" s="35"/>
      <c r="D43" s="7" t="s">
        <v>113</v>
      </c>
      <c r="E43" s="7">
        <v>12</v>
      </c>
      <c r="F43" s="36">
        <v>0</v>
      </c>
      <c r="G43" s="9">
        <f t="shared" si="3"/>
        <v>0</v>
      </c>
      <c r="H43" s="9">
        <f t="shared" si="4"/>
        <v>0</v>
      </c>
      <c r="I43" s="9">
        <f t="shared" si="5"/>
        <v>0</v>
      </c>
      <c r="N43" s="1">
        <v>131</v>
      </c>
    </row>
    <row r="44" spans="1:14" ht="15" customHeight="1" x14ac:dyDescent="0.25">
      <c r="A44" s="146" t="s">
        <v>273</v>
      </c>
      <c r="B44" s="146"/>
      <c r="C44" s="146"/>
      <c r="D44" s="146"/>
      <c r="E44" s="146"/>
      <c r="F44" s="146"/>
      <c r="G44" s="146"/>
      <c r="H44" s="30">
        <f>SUM(H29:H43)</f>
        <v>0</v>
      </c>
      <c r="I44" s="30">
        <f>SUM(I29:I43)</f>
        <v>0</v>
      </c>
      <c r="N44" s="1">
        <v>132</v>
      </c>
    </row>
    <row r="45" spans="1:14" x14ac:dyDescent="0.25">
      <c r="A45" s="67"/>
      <c r="B45" s="67"/>
      <c r="C45" s="67"/>
      <c r="D45" s="67"/>
      <c r="E45" s="67"/>
      <c r="F45" s="67"/>
      <c r="G45" s="67"/>
      <c r="H45" s="68"/>
      <c r="I45" s="68"/>
      <c r="N45" s="1">
        <v>133</v>
      </c>
    </row>
    <row r="46" spans="1:14" x14ac:dyDescent="0.25">
      <c r="A46" s="145" t="s">
        <v>116</v>
      </c>
      <c r="B46" s="145"/>
      <c r="C46" s="65"/>
      <c r="D46" s="65"/>
      <c r="E46" s="65"/>
      <c r="F46" s="65"/>
      <c r="G46" s="65"/>
      <c r="H46" s="65"/>
      <c r="I46" s="65"/>
      <c r="N46" s="1">
        <v>134</v>
      </c>
    </row>
    <row r="47" spans="1:14" ht="24" x14ac:dyDescent="0.25">
      <c r="A47" s="6" t="s">
        <v>0</v>
      </c>
      <c r="B47" s="6" t="s">
        <v>142</v>
      </c>
      <c r="C47" s="6" t="s">
        <v>1</v>
      </c>
      <c r="D47" s="6" t="s">
        <v>2</v>
      </c>
      <c r="E47" s="6" t="s">
        <v>285</v>
      </c>
      <c r="F47" s="6" t="s">
        <v>12</v>
      </c>
      <c r="G47" s="6" t="s">
        <v>11</v>
      </c>
      <c r="H47" s="6" t="s">
        <v>13</v>
      </c>
      <c r="I47" s="6" t="s">
        <v>14</v>
      </c>
      <c r="N47" s="1">
        <v>135</v>
      </c>
    </row>
    <row r="48" spans="1:14" x14ac:dyDescent="0.25">
      <c r="A48" s="7">
        <v>1</v>
      </c>
      <c r="B48" s="8" t="s">
        <v>123</v>
      </c>
      <c r="C48" s="35"/>
      <c r="D48" s="7" t="s">
        <v>113</v>
      </c>
      <c r="E48" s="7">
        <v>2</v>
      </c>
      <c r="F48" s="36">
        <v>0</v>
      </c>
      <c r="G48" s="9">
        <f>F48*1.2</f>
        <v>0</v>
      </c>
      <c r="H48" s="9">
        <f>E48*F48</f>
        <v>0</v>
      </c>
      <c r="I48" s="9">
        <f>E48*G48</f>
        <v>0</v>
      </c>
      <c r="N48" s="1">
        <v>136</v>
      </c>
    </row>
    <row r="49" spans="1:14" x14ac:dyDescent="0.25">
      <c r="A49" s="7">
        <v>2</v>
      </c>
      <c r="B49" s="8" t="s">
        <v>124</v>
      </c>
      <c r="C49" s="35"/>
      <c r="D49" s="7" t="s">
        <v>113</v>
      </c>
      <c r="E49" s="7">
        <v>1</v>
      </c>
      <c r="F49" s="36">
        <v>0</v>
      </c>
      <c r="G49" s="9">
        <f t="shared" ref="G49:G62" si="6">F49*1.2</f>
        <v>0</v>
      </c>
      <c r="H49" s="9">
        <f t="shared" ref="H49:H62" si="7">E49*F49</f>
        <v>0</v>
      </c>
      <c r="I49" s="9">
        <f t="shared" ref="I49:I62" si="8">E49*G49</f>
        <v>0</v>
      </c>
      <c r="N49" s="1">
        <v>137</v>
      </c>
    </row>
    <row r="50" spans="1:14" x14ac:dyDescent="0.25">
      <c r="A50" s="7">
        <v>3</v>
      </c>
      <c r="B50" s="8" t="s">
        <v>127</v>
      </c>
      <c r="C50" s="35"/>
      <c r="D50" s="7" t="s">
        <v>113</v>
      </c>
      <c r="E50" s="7">
        <v>2</v>
      </c>
      <c r="F50" s="36">
        <v>0</v>
      </c>
      <c r="G50" s="9">
        <f t="shared" si="6"/>
        <v>0</v>
      </c>
      <c r="H50" s="9">
        <f t="shared" si="7"/>
        <v>0</v>
      </c>
      <c r="I50" s="9">
        <f t="shared" si="8"/>
        <v>0</v>
      </c>
      <c r="N50" s="1">
        <v>138</v>
      </c>
    </row>
    <row r="51" spans="1:14" x14ac:dyDescent="0.25">
      <c r="A51" s="7">
        <v>4</v>
      </c>
      <c r="B51" s="8" t="s">
        <v>128</v>
      </c>
      <c r="C51" s="35"/>
      <c r="D51" s="7" t="s">
        <v>113</v>
      </c>
      <c r="E51" s="7">
        <v>1</v>
      </c>
      <c r="F51" s="36">
        <v>0</v>
      </c>
      <c r="G51" s="9">
        <f t="shared" si="6"/>
        <v>0</v>
      </c>
      <c r="H51" s="9">
        <f t="shared" si="7"/>
        <v>0</v>
      </c>
      <c r="I51" s="9">
        <f t="shared" si="8"/>
        <v>0</v>
      </c>
      <c r="N51" s="1">
        <v>139</v>
      </c>
    </row>
    <row r="52" spans="1:14" x14ac:dyDescent="0.25">
      <c r="A52" s="7">
        <v>5</v>
      </c>
      <c r="B52" s="8" t="s">
        <v>129</v>
      </c>
      <c r="C52" s="35"/>
      <c r="D52" s="7" t="s">
        <v>113</v>
      </c>
      <c r="E52" s="7">
        <v>2</v>
      </c>
      <c r="F52" s="36">
        <v>0</v>
      </c>
      <c r="G52" s="9">
        <f t="shared" si="6"/>
        <v>0</v>
      </c>
      <c r="H52" s="9">
        <f t="shared" si="7"/>
        <v>0</v>
      </c>
      <c r="I52" s="9">
        <f t="shared" si="8"/>
        <v>0</v>
      </c>
      <c r="N52" s="1">
        <v>140</v>
      </c>
    </row>
    <row r="53" spans="1:14" x14ac:dyDescent="0.25">
      <c r="A53" s="7">
        <v>6</v>
      </c>
      <c r="B53" s="8" t="s">
        <v>130</v>
      </c>
      <c r="C53" s="35"/>
      <c r="D53" s="7" t="s">
        <v>113</v>
      </c>
      <c r="E53" s="7">
        <v>6</v>
      </c>
      <c r="F53" s="36">
        <v>0</v>
      </c>
      <c r="G53" s="9">
        <f t="shared" si="6"/>
        <v>0</v>
      </c>
      <c r="H53" s="9">
        <f t="shared" si="7"/>
        <v>0</v>
      </c>
      <c r="I53" s="9">
        <f t="shared" si="8"/>
        <v>0</v>
      </c>
      <c r="N53" s="1">
        <v>141</v>
      </c>
    </row>
    <row r="54" spans="1:14" x14ac:dyDescent="0.25">
      <c r="A54" s="7">
        <v>7</v>
      </c>
      <c r="B54" s="8" t="s">
        <v>131</v>
      </c>
      <c r="C54" s="35"/>
      <c r="D54" s="7" t="s">
        <v>113</v>
      </c>
      <c r="E54" s="7">
        <v>2</v>
      </c>
      <c r="F54" s="36">
        <v>0</v>
      </c>
      <c r="G54" s="9">
        <f t="shared" si="6"/>
        <v>0</v>
      </c>
      <c r="H54" s="9">
        <f t="shared" si="7"/>
        <v>0</v>
      </c>
      <c r="I54" s="9">
        <f t="shared" si="8"/>
        <v>0</v>
      </c>
      <c r="N54" s="1">
        <v>142</v>
      </c>
    </row>
    <row r="55" spans="1:14" x14ac:dyDescent="0.25">
      <c r="A55" s="7">
        <v>8</v>
      </c>
      <c r="B55" s="8" t="s">
        <v>132</v>
      </c>
      <c r="C55" s="35"/>
      <c r="D55" s="7" t="s">
        <v>113</v>
      </c>
      <c r="E55" s="7">
        <v>4</v>
      </c>
      <c r="F55" s="36">
        <v>0</v>
      </c>
      <c r="G55" s="9">
        <f t="shared" si="6"/>
        <v>0</v>
      </c>
      <c r="H55" s="9">
        <f t="shared" si="7"/>
        <v>0</v>
      </c>
      <c r="I55" s="9">
        <f t="shared" si="8"/>
        <v>0</v>
      </c>
      <c r="N55" s="1">
        <v>143</v>
      </c>
    </row>
    <row r="56" spans="1:14" x14ac:dyDescent="0.25">
      <c r="A56" s="7">
        <v>9</v>
      </c>
      <c r="B56" s="8" t="s">
        <v>133</v>
      </c>
      <c r="C56" s="35"/>
      <c r="D56" s="7" t="s">
        <v>113</v>
      </c>
      <c r="E56" s="7">
        <v>4</v>
      </c>
      <c r="F56" s="36">
        <v>0</v>
      </c>
      <c r="G56" s="9">
        <f t="shared" si="6"/>
        <v>0</v>
      </c>
      <c r="H56" s="9">
        <f t="shared" si="7"/>
        <v>0</v>
      </c>
      <c r="I56" s="9">
        <f t="shared" si="8"/>
        <v>0</v>
      </c>
      <c r="N56" s="1">
        <v>144</v>
      </c>
    </row>
    <row r="57" spans="1:14" x14ac:dyDescent="0.25">
      <c r="A57" s="7">
        <v>10</v>
      </c>
      <c r="B57" s="8" t="s">
        <v>134</v>
      </c>
      <c r="C57" s="35"/>
      <c r="D57" s="7" t="s">
        <v>113</v>
      </c>
      <c r="E57" s="7">
        <v>8</v>
      </c>
      <c r="F57" s="36">
        <v>0</v>
      </c>
      <c r="G57" s="9">
        <f t="shared" si="6"/>
        <v>0</v>
      </c>
      <c r="H57" s="9">
        <f t="shared" si="7"/>
        <v>0</v>
      </c>
      <c r="I57" s="9">
        <f t="shared" si="8"/>
        <v>0</v>
      </c>
      <c r="N57" s="1">
        <v>145</v>
      </c>
    </row>
    <row r="58" spans="1:14" x14ac:dyDescent="0.25">
      <c r="A58" s="7">
        <v>11</v>
      </c>
      <c r="B58" s="8" t="s">
        <v>135</v>
      </c>
      <c r="C58" s="35"/>
      <c r="D58" s="7" t="s">
        <v>113</v>
      </c>
      <c r="E58" s="7">
        <v>2</v>
      </c>
      <c r="F58" s="36">
        <v>0</v>
      </c>
      <c r="G58" s="9">
        <f t="shared" si="6"/>
        <v>0</v>
      </c>
      <c r="H58" s="9">
        <f t="shared" si="7"/>
        <v>0</v>
      </c>
      <c r="I58" s="9">
        <f t="shared" si="8"/>
        <v>0</v>
      </c>
      <c r="N58" s="1">
        <v>146</v>
      </c>
    </row>
    <row r="59" spans="1:14" x14ac:dyDescent="0.25">
      <c r="A59" s="7">
        <v>12</v>
      </c>
      <c r="B59" s="8" t="s">
        <v>136</v>
      </c>
      <c r="C59" s="35"/>
      <c r="D59" s="7" t="s">
        <v>113</v>
      </c>
      <c r="E59" s="7">
        <v>8</v>
      </c>
      <c r="F59" s="36">
        <v>0</v>
      </c>
      <c r="G59" s="9">
        <f t="shared" si="6"/>
        <v>0</v>
      </c>
      <c r="H59" s="9">
        <f t="shared" si="7"/>
        <v>0</v>
      </c>
      <c r="I59" s="9">
        <f t="shared" si="8"/>
        <v>0</v>
      </c>
      <c r="N59" s="1">
        <v>147</v>
      </c>
    </row>
    <row r="60" spans="1:14" x14ac:dyDescent="0.25">
      <c r="A60" s="7">
        <v>13</v>
      </c>
      <c r="B60" s="8" t="s">
        <v>137</v>
      </c>
      <c r="C60" s="35"/>
      <c r="D60" s="7" t="s">
        <v>113</v>
      </c>
      <c r="E60" s="7">
        <v>30</v>
      </c>
      <c r="F60" s="36">
        <v>0</v>
      </c>
      <c r="G60" s="9">
        <f t="shared" si="6"/>
        <v>0</v>
      </c>
      <c r="H60" s="9">
        <f t="shared" si="7"/>
        <v>0</v>
      </c>
      <c r="I60" s="9">
        <f t="shared" si="8"/>
        <v>0</v>
      </c>
      <c r="N60" s="1">
        <v>148</v>
      </c>
    </row>
    <row r="61" spans="1:14" x14ac:dyDescent="0.25">
      <c r="A61" s="7">
        <v>14</v>
      </c>
      <c r="B61" s="8" t="s">
        <v>138</v>
      </c>
      <c r="C61" s="35"/>
      <c r="D61" s="7" t="s">
        <v>113</v>
      </c>
      <c r="E61" s="7">
        <v>2</v>
      </c>
      <c r="F61" s="36">
        <v>0</v>
      </c>
      <c r="G61" s="9">
        <f t="shared" si="6"/>
        <v>0</v>
      </c>
      <c r="H61" s="9">
        <f t="shared" si="7"/>
        <v>0</v>
      </c>
      <c r="I61" s="9">
        <f t="shared" si="8"/>
        <v>0</v>
      </c>
      <c r="N61" s="1">
        <v>149</v>
      </c>
    </row>
    <row r="62" spans="1:14" x14ac:dyDescent="0.25">
      <c r="A62" s="7">
        <v>15</v>
      </c>
      <c r="B62" s="8" t="s">
        <v>150</v>
      </c>
      <c r="C62" s="35"/>
      <c r="D62" s="7" t="s">
        <v>113</v>
      </c>
      <c r="E62" s="7">
        <v>8</v>
      </c>
      <c r="F62" s="36">
        <v>0</v>
      </c>
      <c r="G62" s="9">
        <f t="shared" si="6"/>
        <v>0</v>
      </c>
      <c r="H62" s="9">
        <f t="shared" si="7"/>
        <v>0</v>
      </c>
      <c r="I62" s="9">
        <f t="shared" si="8"/>
        <v>0</v>
      </c>
      <c r="N62" s="1">
        <v>150</v>
      </c>
    </row>
    <row r="63" spans="1:14" ht="15" customHeight="1" x14ac:dyDescent="0.25">
      <c r="A63" s="146" t="s">
        <v>273</v>
      </c>
      <c r="B63" s="146"/>
      <c r="C63" s="146"/>
      <c r="D63" s="146"/>
      <c r="E63" s="146"/>
      <c r="F63" s="146"/>
      <c r="G63" s="146"/>
      <c r="H63" s="30">
        <f>SUM(H48:H62)</f>
        <v>0</v>
      </c>
      <c r="I63" s="30">
        <f>SUM(I48:I62)</f>
        <v>0</v>
      </c>
      <c r="N63" s="1">
        <v>151</v>
      </c>
    </row>
    <row r="64" spans="1:14" x14ac:dyDescent="0.25">
      <c r="A64" s="67"/>
      <c r="B64" s="67"/>
      <c r="C64" s="67"/>
      <c r="D64" s="67"/>
      <c r="E64" s="67"/>
      <c r="F64" s="67"/>
      <c r="G64" s="67"/>
      <c r="H64" s="68"/>
      <c r="I64" s="68"/>
      <c r="N64" s="1">
        <v>152</v>
      </c>
    </row>
    <row r="65" spans="1:14" x14ac:dyDescent="0.25">
      <c r="A65" s="145" t="s">
        <v>117</v>
      </c>
      <c r="B65" s="145"/>
      <c r="C65" s="65"/>
      <c r="D65" s="65"/>
      <c r="E65" s="65"/>
      <c r="F65" s="65"/>
      <c r="G65" s="65"/>
      <c r="H65" s="65"/>
      <c r="I65" s="65"/>
      <c r="N65" s="1">
        <v>153</v>
      </c>
    </row>
    <row r="66" spans="1:14" ht="24" x14ac:dyDescent="0.25">
      <c r="A66" s="6" t="s">
        <v>0</v>
      </c>
      <c r="B66" s="6" t="s">
        <v>143</v>
      </c>
      <c r="C66" s="6" t="s">
        <v>1</v>
      </c>
      <c r="D66" s="6" t="s">
        <v>2</v>
      </c>
      <c r="E66" s="6" t="s">
        <v>285</v>
      </c>
      <c r="F66" s="6" t="s">
        <v>12</v>
      </c>
      <c r="G66" s="6" t="s">
        <v>11</v>
      </c>
      <c r="H66" s="6" t="s">
        <v>13</v>
      </c>
      <c r="I66" s="6" t="s">
        <v>14</v>
      </c>
      <c r="N66" s="1">
        <v>154</v>
      </c>
    </row>
    <row r="67" spans="1:14" x14ac:dyDescent="0.25">
      <c r="A67" s="7">
        <v>1</v>
      </c>
      <c r="B67" s="8" t="s">
        <v>123</v>
      </c>
      <c r="C67" s="35"/>
      <c r="D67" s="7" t="s">
        <v>113</v>
      </c>
      <c r="E67" s="7">
        <v>1</v>
      </c>
      <c r="F67" s="36">
        <v>0</v>
      </c>
      <c r="G67" s="9">
        <f>F67*1.2</f>
        <v>0</v>
      </c>
      <c r="H67" s="9">
        <f>E67*F67</f>
        <v>0</v>
      </c>
      <c r="I67" s="9">
        <f>E67*G67</f>
        <v>0</v>
      </c>
      <c r="N67" s="1">
        <v>155</v>
      </c>
    </row>
    <row r="68" spans="1:14" x14ac:dyDescent="0.25">
      <c r="A68" s="7">
        <v>2</v>
      </c>
      <c r="B68" s="8" t="s">
        <v>124</v>
      </c>
      <c r="C68" s="35"/>
      <c r="D68" s="7" t="s">
        <v>113</v>
      </c>
      <c r="E68" s="7">
        <v>1</v>
      </c>
      <c r="F68" s="36">
        <v>0</v>
      </c>
      <c r="G68" s="9">
        <f t="shared" ref="G68:G90" si="9">F68*1.2</f>
        <v>0</v>
      </c>
      <c r="H68" s="9">
        <f t="shared" ref="H68:H90" si="10">E68*F68</f>
        <v>0</v>
      </c>
      <c r="I68" s="9">
        <f t="shared" ref="I68:I90" si="11">E68*G68</f>
        <v>0</v>
      </c>
      <c r="N68" s="1">
        <v>156</v>
      </c>
    </row>
    <row r="69" spans="1:14" x14ac:dyDescent="0.25">
      <c r="A69" s="7">
        <v>3</v>
      </c>
      <c r="B69" s="8" t="s">
        <v>127</v>
      </c>
      <c r="C69" s="35"/>
      <c r="D69" s="7" t="s">
        <v>113</v>
      </c>
      <c r="E69" s="7">
        <v>2</v>
      </c>
      <c r="F69" s="36">
        <v>0</v>
      </c>
      <c r="G69" s="9">
        <f t="shared" si="9"/>
        <v>0</v>
      </c>
      <c r="H69" s="9">
        <f t="shared" si="10"/>
        <v>0</v>
      </c>
      <c r="I69" s="9">
        <f t="shared" si="11"/>
        <v>0</v>
      </c>
      <c r="N69" s="1">
        <v>157</v>
      </c>
    </row>
    <row r="70" spans="1:14" x14ac:dyDescent="0.25">
      <c r="A70" s="7">
        <v>4</v>
      </c>
      <c r="B70" s="8" t="s">
        <v>128</v>
      </c>
      <c r="C70" s="35"/>
      <c r="D70" s="7" t="s">
        <v>113</v>
      </c>
      <c r="E70" s="7">
        <v>1</v>
      </c>
      <c r="F70" s="36">
        <v>0</v>
      </c>
      <c r="G70" s="9">
        <f t="shared" si="9"/>
        <v>0</v>
      </c>
      <c r="H70" s="9">
        <f t="shared" si="10"/>
        <v>0</v>
      </c>
      <c r="I70" s="9">
        <f t="shared" si="11"/>
        <v>0</v>
      </c>
      <c r="N70" s="1">
        <v>158</v>
      </c>
    </row>
    <row r="71" spans="1:14" x14ac:dyDescent="0.25">
      <c r="A71" s="7">
        <v>5</v>
      </c>
      <c r="B71" s="8" t="s">
        <v>132</v>
      </c>
      <c r="C71" s="35"/>
      <c r="D71" s="7" t="s">
        <v>113</v>
      </c>
      <c r="E71" s="7">
        <v>2</v>
      </c>
      <c r="F71" s="36">
        <v>0</v>
      </c>
      <c r="G71" s="9">
        <f t="shared" si="9"/>
        <v>0</v>
      </c>
      <c r="H71" s="9">
        <f t="shared" si="10"/>
        <v>0</v>
      </c>
      <c r="I71" s="9">
        <f t="shared" si="11"/>
        <v>0</v>
      </c>
      <c r="N71" s="1">
        <v>159</v>
      </c>
    </row>
    <row r="72" spans="1:14" x14ac:dyDescent="0.25">
      <c r="A72" s="7">
        <v>6</v>
      </c>
      <c r="B72" s="8" t="s">
        <v>151</v>
      </c>
      <c r="C72" s="35"/>
      <c r="D72" s="7" t="s">
        <v>113</v>
      </c>
      <c r="E72" s="7">
        <v>8</v>
      </c>
      <c r="F72" s="36">
        <v>0</v>
      </c>
      <c r="G72" s="9">
        <f t="shared" si="9"/>
        <v>0</v>
      </c>
      <c r="H72" s="9">
        <f t="shared" si="10"/>
        <v>0</v>
      </c>
      <c r="I72" s="9">
        <f t="shared" si="11"/>
        <v>0</v>
      </c>
      <c r="N72" s="1">
        <v>160</v>
      </c>
    </row>
    <row r="73" spans="1:14" x14ac:dyDescent="0.25">
      <c r="A73" s="7">
        <v>7</v>
      </c>
      <c r="B73" s="8" t="s">
        <v>152</v>
      </c>
      <c r="C73" s="35"/>
      <c r="D73" s="7" t="s">
        <v>113</v>
      </c>
      <c r="E73" s="7">
        <v>2</v>
      </c>
      <c r="F73" s="36">
        <v>0</v>
      </c>
      <c r="G73" s="9">
        <f t="shared" si="9"/>
        <v>0</v>
      </c>
      <c r="H73" s="9">
        <f t="shared" si="10"/>
        <v>0</v>
      </c>
      <c r="I73" s="9">
        <f t="shared" si="11"/>
        <v>0</v>
      </c>
      <c r="N73" s="1">
        <v>161</v>
      </c>
    </row>
    <row r="74" spans="1:14" x14ac:dyDescent="0.25">
      <c r="A74" s="7">
        <v>8</v>
      </c>
      <c r="B74" s="8" t="s">
        <v>93</v>
      </c>
      <c r="C74" s="35"/>
      <c r="D74" s="7" t="s">
        <v>113</v>
      </c>
      <c r="E74" s="7">
        <v>2</v>
      </c>
      <c r="F74" s="36">
        <v>0</v>
      </c>
      <c r="G74" s="9">
        <f t="shared" si="9"/>
        <v>0</v>
      </c>
      <c r="H74" s="9">
        <f t="shared" si="10"/>
        <v>0</v>
      </c>
      <c r="I74" s="9">
        <f t="shared" si="11"/>
        <v>0</v>
      </c>
      <c r="N74" s="1">
        <v>162</v>
      </c>
    </row>
    <row r="75" spans="1:14" x14ac:dyDescent="0.25">
      <c r="A75" s="7">
        <v>9</v>
      </c>
      <c r="B75" s="8" t="s">
        <v>153</v>
      </c>
      <c r="C75" s="35"/>
      <c r="D75" s="7" t="s">
        <v>113</v>
      </c>
      <c r="E75" s="7">
        <v>2</v>
      </c>
      <c r="F75" s="36">
        <v>0</v>
      </c>
      <c r="G75" s="9">
        <f t="shared" si="9"/>
        <v>0</v>
      </c>
      <c r="H75" s="9">
        <f t="shared" si="10"/>
        <v>0</v>
      </c>
      <c r="I75" s="9">
        <f t="shared" si="11"/>
        <v>0</v>
      </c>
      <c r="N75" s="1">
        <v>163</v>
      </c>
    </row>
    <row r="76" spans="1:14" x14ac:dyDescent="0.25">
      <c r="A76" s="7">
        <v>10</v>
      </c>
      <c r="B76" s="8" t="s">
        <v>138</v>
      </c>
      <c r="C76" s="35"/>
      <c r="D76" s="7" t="s">
        <v>113</v>
      </c>
      <c r="E76" s="7">
        <v>2</v>
      </c>
      <c r="F76" s="36">
        <v>0</v>
      </c>
      <c r="G76" s="9">
        <f t="shared" si="9"/>
        <v>0</v>
      </c>
      <c r="H76" s="9">
        <f t="shared" si="10"/>
        <v>0</v>
      </c>
      <c r="I76" s="9">
        <f t="shared" si="11"/>
        <v>0</v>
      </c>
      <c r="N76" s="1">
        <v>164</v>
      </c>
    </row>
    <row r="77" spans="1:14" x14ac:dyDescent="0.25">
      <c r="A77" s="7">
        <v>11</v>
      </c>
      <c r="B77" s="8" t="s">
        <v>154</v>
      </c>
      <c r="C77" s="35"/>
      <c r="D77" s="7" t="s">
        <v>113</v>
      </c>
      <c r="E77" s="7">
        <v>2</v>
      </c>
      <c r="F77" s="36">
        <v>0</v>
      </c>
      <c r="G77" s="9">
        <f t="shared" si="9"/>
        <v>0</v>
      </c>
      <c r="H77" s="9">
        <f t="shared" si="10"/>
        <v>0</v>
      </c>
      <c r="I77" s="9">
        <f t="shared" si="11"/>
        <v>0</v>
      </c>
      <c r="N77" s="1">
        <v>165</v>
      </c>
    </row>
    <row r="78" spans="1:14" ht="24" x14ac:dyDescent="0.25">
      <c r="A78" s="7">
        <v>12</v>
      </c>
      <c r="B78" s="8" t="s">
        <v>155</v>
      </c>
      <c r="C78" s="35"/>
      <c r="D78" s="7" t="s">
        <v>113</v>
      </c>
      <c r="E78" s="7">
        <v>2</v>
      </c>
      <c r="F78" s="36">
        <v>0</v>
      </c>
      <c r="G78" s="9">
        <f t="shared" si="9"/>
        <v>0</v>
      </c>
      <c r="H78" s="9">
        <f t="shared" si="10"/>
        <v>0</v>
      </c>
      <c r="I78" s="9">
        <f t="shared" si="11"/>
        <v>0</v>
      </c>
      <c r="N78" s="1">
        <v>166</v>
      </c>
    </row>
    <row r="79" spans="1:14" x14ac:dyDescent="0.25">
      <c r="A79" s="7">
        <v>13</v>
      </c>
      <c r="B79" s="8" t="s">
        <v>128</v>
      </c>
      <c r="C79" s="35"/>
      <c r="D79" s="7" t="s">
        <v>113</v>
      </c>
      <c r="E79" s="7">
        <v>1</v>
      </c>
      <c r="F79" s="36">
        <v>0</v>
      </c>
      <c r="G79" s="9">
        <f t="shared" si="9"/>
        <v>0</v>
      </c>
      <c r="H79" s="9">
        <f t="shared" si="10"/>
        <v>0</v>
      </c>
      <c r="I79" s="9">
        <f t="shared" si="11"/>
        <v>0</v>
      </c>
      <c r="N79" s="1">
        <v>167</v>
      </c>
    </row>
    <row r="80" spans="1:14" x14ac:dyDescent="0.25">
      <c r="A80" s="7">
        <v>14</v>
      </c>
      <c r="B80" s="8" t="s">
        <v>156</v>
      </c>
      <c r="C80" s="35"/>
      <c r="D80" s="7" t="s">
        <v>113</v>
      </c>
      <c r="E80" s="7">
        <v>2</v>
      </c>
      <c r="F80" s="36">
        <v>0</v>
      </c>
      <c r="G80" s="9">
        <f t="shared" si="9"/>
        <v>0</v>
      </c>
      <c r="H80" s="9">
        <f t="shared" si="10"/>
        <v>0</v>
      </c>
      <c r="I80" s="9">
        <f t="shared" si="11"/>
        <v>0</v>
      </c>
      <c r="N80" s="1">
        <v>168</v>
      </c>
    </row>
    <row r="81" spans="1:14" x14ac:dyDescent="0.25">
      <c r="A81" s="7">
        <v>15</v>
      </c>
      <c r="B81" s="8" t="s">
        <v>157</v>
      </c>
      <c r="C81" s="35"/>
      <c r="D81" s="7" t="s">
        <v>113</v>
      </c>
      <c r="E81" s="7">
        <v>2</v>
      </c>
      <c r="F81" s="36">
        <v>0</v>
      </c>
      <c r="G81" s="9">
        <f t="shared" si="9"/>
        <v>0</v>
      </c>
      <c r="H81" s="9">
        <f t="shared" si="10"/>
        <v>0</v>
      </c>
      <c r="I81" s="9">
        <f t="shared" si="11"/>
        <v>0</v>
      </c>
      <c r="N81" s="1">
        <v>169</v>
      </c>
    </row>
    <row r="82" spans="1:14" x14ac:dyDescent="0.25">
      <c r="A82" s="7">
        <v>16</v>
      </c>
      <c r="B82" s="8" t="s">
        <v>158</v>
      </c>
      <c r="C82" s="35"/>
      <c r="D82" s="7" t="s">
        <v>113</v>
      </c>
      <c r="E82" s="7">
        <v>1</v>
      </c>
      <c r="F82" s="36">
        <v>0</v>
      </c>
      <c r="G82" s="9">
        <f t="shared" si="9"/>
        <v>0</v>
      </c>
      <c r="H82" s="9">
        <f t="shared" si="10"/>
        <v>0</v>
      </c>
      <c r="I82" s="9">
        <f t="shared" si="11"/>
        <v>0</v>
      </c>
      <c r="N82" s="1">
        <v>170</v>
      </c>
    </row>
    <row r="83" spans="1:14" x14ac:dyDescent="0.25">
      <c r="A83" s="7">
        <v>17</v>
      </c>
      <c r="B83" s="8" t="s">
        <v>159</v>
      </c>
      <c r="C83" s="35"/>
      <c r="D83" s="7" t="s">
        <v>113</v>
      </c>
      <c r="E83" s="7">
        <v>2</v>
      </c>
      <c r="F83" s="36">
        <v>0</v>
      </c>
      <c r="G83" s="9">
        <f t="shared" si="9"/>
        <v>0</v>
      </c>
      <c r="H83" s="9">
        <f t="shared" si="10"/>
        <v>0</v>
      </c>
      <c r="I83" s="9">
        <f t="shared" si="11"/>
        <v>0</v>
      </c>
      <c r="N83" s="1">
        <v>171</v>
      </c>
    </row>
    <row r="84" spans="1:14" x14ac:dyDescent="0.25">
      <c r="A84" s="7">
        <v>18</v>
      </c>
      <c r="B84" s="8" t="s">
        <v>160</v>
      </c>
      <c r="C84" s="35"/>
      <c r="D84" s="7" t="s">
        <v>113</v>
      </c>
      <c r="E84" s="7">
        <v>1</v>
      </c>
      <c r="F84" s="36">
        <v>0</v>
      </c>
      <c r="G84" s="9">
        <f t="shared" si="9"/>
        <v>0</v>
      </c>
      <c r="H84" s="9">
        <f t="shared" si="10"/>
        <v>0</v>
      </c>
      <c r="I84" s="9">
        <f t="shared" si="11"/>
        <v>0</v>
      </c>
      <c r="N84" s="1">
        <v>172</v>
      </c>
    </row>
    <row r="85" spans="1:14" ht="24" x14ac:dyDescent="0.25">
      <c r="A85" s="7">
        <v>19</v>
      </c>
      <c r="B85" s="8" t="s">
        <v>161</v>
      </c>
      <c r="C85" s="35"/>
      <c r="D85" s="7" t="s">
        <v>113</v>
      </c>
      <c r="E85" s="7">
        <v>1</v>
      </c>
      <c r="F85" s="36">
        <v>0</v>
      </c>
      <c r="G85" s="9">
        <f t="shared" si="9"/>
        <v>0</v>
      </c>
      <c r="H85" s="9">
        <f t="shared" si="10"/>
        <v>0</v>
      </c>
      <c r="I85" s="9">
        <f t="shared" si="11"/>
        <v>0</v>
      </c>
      <c r="N85" s="1">
        <v>173</v>
      </c>
    </row>
    <row r="86" spans="1:14" x14ac:dyDescent="0.25">
      <c r="A86" s="7">
        <v>20</v>
      </c>
      <c r="B86" s="8" t="s">
        <v>162</v>
      </c>
      <c r="C86" s="35"/>
      <c r="D86" s="7" t="s">
        <v>113</v>
      </c>
      <c r="E86" s="7">
        <v>2</v>
      </c>
      <c r="F86" s="36">
        <v>0</v>
      </c>
      <c r="G86" s="9">
        <f t="shared" si="9"/>
        <v>0</v>
      </c>
      <c r="H86" s="9">
        <f t="shared" si="10"/>
        <v>0</v>
      </c>
      <c r="I86" s="9">
        <f t="shared" si="11"/>
        <v>0</v>
      </c>
      <c r="N86" s="1">
        <v>174</v>
      </c>
    </row>
    <row r="87" spans="1:14" x14ac:dyDescent="0.25">
      <c r="A87" s="7">
        <v>21</v>
      </c>
      <c r="B87" s="8" t="s">
        <v>163</v>
      </c>
      <c r="C87" s="35"/>
      <c r="D87" s="7" t="s">
        <v>113</v>
      </c>
      <c r="E87" s="7">
        <v>1</v>
      </c>
      <c r="F87" s="36">
        <v>0</v>
      </c>
      <c r="G87" s="9">
        <f t="shared" si="9"/>
        <v>0</v>
      </c>
      <c r="H87" s="9">
        <f t="shared" si="10"/>
        <v>0</v>
      </c>
      <c r="I87" s="9">
        <f t="shared" si="11"/>
        <v>0</v>
      </c>
      <c r="N87" s="1">
        <v>175</v>
      </c>
    </row>
    <row r="88" spans="1:14" x14ac:dyDescent="0.25">
      <c r="A88" s="7">
        <v>22</v>
      </c>
      <c r="B88" s="8" t="s">
        <v>164</v>
      </c>
      <c r="C88" s="35"/>
      <c r="D88" s="7" t="s">
        <v>113</v>
      </c>
      <c r="E88" s="7">
        <v>2</v>
      </c>
      <c r="F88" s="36">
        <v>0</v>
      </c>
      <c r="G88" s="9">
        <f t="shared" si="9"/>
        <v>0</v>
      </c>
      <c r="H88" s="9">
        <f t="shared" si="10"/>
        <v>0</v>
      </c>
      <c r="I88" s="9">
        <f t="shared" si="11"/>
        <v>0</v>
      </c>
      <c r="N88" s="1">
        <v>176</v>
      </c>
    </row>
    <row r="89" spans="1:14" x14ac:dyDescent="0.25">
      <c r="A89" s="7">
        <v>23</v>
      </c>
      <c r="B89" s="8" t="s">
        <v>165</v>
      </c>
      <c r="C89" s="35"/>
      <c r="D89" s="7" t="s">
        <v>113</v>
      </c>
      <c r="E89" s="7">
        <v>2</v>
      </c>
      <c r="F89" s="36">
        <v>0</v>
      </c>
      <c r="G89" s="9">
        <f t="shared" si="9"/>
        <v>0</v>
      </c>
      <c r="H89" s="9">
        <f t="shared" si="10"/>
        <v>0</v>
      </c>
      <c r="I89" s="9">
        <f t="shared" si="11"/>
        <v>0</v>
      </c>
      <c r="N89" s="1">
        <v>177</v>
      </c>
    </row>
    <row r="90" spans="1:14" x14ac:dyDescent="0.25">
      <c r="A90" s="7">
        <v>24</v>
      </c>
      <c r="B90" s="8" t="s">
        <v>166</v>
      </c>
      <c r="C90" s="35"/>
      <c r="D90" s="7" t="s">
        <v>113</v>
      </c>
      <c r="E90" s="7">
        <v>4</v>
      </c>
      <c r="F90" s="36">
        <v>0</v>
      </c>
      <c r="G90" s="9">
        <f t="shared" si="9"/>
        <v>0</v>
      </c>
      <c r="H90" s="9">
        <f t="shared" si="10"/>
        <v>0</v>
      </c>
      <c r="I90" s="9">
        <f t="shared" si="11"/>
        <v>0</v>
      </c>
      <c r="N90" s="1">
        <v>178</v>
      </c>
    </row>
    <row r="91" spans="1:14" ht="15" customHeight="1" x14ac:dyDescent="0.25">
      <c r="A91" s="146" t="s">
        <v>273</v>
      </c>
      <c r="B91" s="146"/>
      <c r="C91" s="146"/>
      <c r="D91" s="146"/>
      <c r="E91" s="146"/>
      <c r="F91" s="146"/>
      <c r="G91" s="146"/>
      <c r="H91" s="30">
        <f>SUM(H67:H90)</f>
        <v>0</v>
      </c>
      <c r="I91" s="30">
        <f>SUM(I67:I90)</f>
        <v>0</v>
      </c>
      <c r="N91" s="1">
        <v>179</v>
      </c>
    </row>
    <row r="92" spans="1:14" x14ac:dyDescent="0.25">
      <c r="A92" s="67"/>
      <c r="B92" s="67"/>
      <c r="C92" s="67"/>
      <c r="D92" s="67"/>
      <c r="E92" s="67"/>
      <c r="F92" s="67"/>
      <c r="G92" s="67"/>
      <c r="H92" s="68"/>
      <c r="I92" s="68"/>
      <c r="N92" s="1">
        <v>180</v>
      </c>
    </row>
    <row r="93" spans="1:14" x14ac:dyDescent="0.25">
      <c r="A93" s="145" t="s">
        <v>118</v>
      </c>
      <c r="B93" s="145"/>
      <c r="C93" s="65"/>
      <c r="D93" s="65"/>
      <c r="E93" s="65"/>
      <c r="F93" s="65"/>
      <c r="G93" s="65"/>
      <c r="H93" s="65"/>
      <c r="I93" s="65"/>
      <c r="N93" s="1">
        <v>181</v>
      </c>
    </row>
    <row r="94" spans="1:14" ht="24" x14ac:dyDescent="0.25">
      <c r="A94" s="6" t="s">
        <v>0</v>
      </c>
      <c r="B94" s="6" t="s">
        <v>144</v>
      </c>
      <c r="C94" s="6" t="s">
        <v>1</v>
      </c>
      <c r="D94" s="6" t="s">
        <v>2</v>
      </c>
      <c r="E94" s="6" t="s">
        <v>285</v>
      </c>
      <c r="F94" s="6" t="s">
        <v>12</v>
      </c>
      <c r="G94" s="6" t="s">
        <v>11</v>
      </c>
      <c r="H94" s="6" t="s">
        <v>13</v>
      </c>
      <c r="I94" s="6" t="s">
        <v>14</v>
      </c>
      <c r="N94" s="1">
        <v>182</v>
      </c>
    </row>
    <row r="95" spans="1:14" x14ac:dyDescent="0.25">
      <c r="A95" s="7">
        <v>1</v>
      </c>
      <c r="B95" s="8" t="s">
        <v>167</v>
      </c>
      <c r="C95" s="35"/>
      <c r="D95" s="7" t="s">
        <v>113</v>
      </c>
      <c r="E95" s="7">
        <v>2</v>
      </c>
      <c r="F95" s="36">
        <v>0</v>
      </c>
      <c r="G95" s="9">
        <f>F95*1.2</f>
        <v>0</v>
      </c>
      <c r="H95" s="9">
        <f>E95*F95</f>
        <v>0</v>
      </c>
      <c r="I95" s="9">
        <f>E95*G95</f>
        <v>0</v>
      </c>
      <c r="N95" s="1">
        <v>183</v>
      </c>
    </row>
    <row r="96" spans="1:14" x14ac:dyDescent="0.25">
      <c r="A96" s="7">
        <v>2</v>
      </c>
      <c r="B96" s="8" t="s">
        <v>168</v>
      </c>
      <c r="C96" s="35"/>
      <c r="D96" s="7" t="s">
        <v>113</v>
      </c>
      <c r="E96" s="7">
        <v>2</v>
      </c>
      <c r="F96" s="36">
        <v>0</v>
      </c>
      <c r="G96" s="9">
        <f t="shared" ref="G96:G159" si="12">F96*1.2</f>
        <v>0</v>
      </c>
      <c r="H96" s="9">
        <f t="shared" ref="H96:H162" si="13">E96*F96</f>
        <v>0</v>
      </c>
      <c r="I96" s="9">
        <f t="shared" ref="I96:I162" si="14">E96*G96</f>
        <v>0</v>
      </c>
      <c r="N96" s="1">
        <v>184</v>
      </c>
    </row>
    <row r="97" spans="1:14" x14ac:dyDescent="0.25">
      <c r="A97" s="7">
        <v>3</v>
      </c>
      <c r="B97" s="8" t="s">
        <v>169</v>
      </c>
      <c r="C97" s="35"/>
      <c r="D97" s="7" t="s">
        <v>113</v>
      </c>
      <c r="E97" s="7">
        <v>2</v>
      </c>
      <c r="F97" s="36">
        <v>0</v>
      </c>
      <c r="G97" s="9">
        <f t="shared" si="12"/>
        <v>0</v>
      </c>
      <c r="H97" s="9">
        <f t="shared" si="13"/>
        <v>0</v>
      </c>
      <c r="I97" s="9">
        <f t="shared" si="14"/>
        <v>0</v>
      </c>
      <c r="N97" s="1">
        <v>185</v>
      </c>
    </row>
    <row r="98" spans="1:14" x14ac:dyDescent="0.25">
      <c r="A98" s="7">
        <v>4</v>
      </c>
      <c r="B98" s="8" t="s">
        <v>170</v>
      </c>
      <c r="C98" s="35"/>
      <c r="D98" s="7" t="s">
        <v>113</v>
      </c>
      <c r="E98" s="7">
        <v>2</v>
      </c>
      <c r="F98" s="36">
        <v>0</v>
      </c>
      <c r="G98" s="9">
        <f t="shared" si="12"/>
        <v>0</v>
      </c>
      <c r="H98" s="9">
        <f t="shared" si="13"/>
        <v>0</v>
      </c>
      <c r="I98" s="9">
        <f t="shared" si="14"/>
        <v>0</v>
      </c>
      <c r="N98" s="1">
        <v>186</v>
      </c>
    </row>
    <row r="99" spans="1:14" x14ac:dyDescent="0.25">
      <c r="A99" s="7">
        <v>5</v>
      </c>
      <c r="B99" s="8" t="s">
        <v>171</v>
      </c>
      <c r="C99" s="35"/>
      <c r="D99" s="7" t="s">
        <v>113</v>
      </c>
      <c r="E99" s="7">
        <v>2</v>
      </c>
      <c r="F99" s="36">
        <v>0</v>
      </c>
      <c r="G99" s="9">
        <f t="shared" si="12"/>
        <v>0</v>
      </c>
      <c r="H99" s="9">
        <f t="shared" si="13"/>
        <v>0</v>
      </c>
      <c r="I99" s="9">
        <f t="shared" si="14"/>
        <v>0</v>
      </c>
      <c r="N99" s="1">
        <v>187</v>
      </c>
    </row>
    <row r="100" spans="1:14" x14ac:dyDescent="0.25">
      <c r="A100" s="7">
        <v>6</v>
      </c>
      <c r="B100" s="8" t="s">
        <v>172</v>
      </c>
      <c r="C100" s="35"/>
      <c r="D100" s="7" t="s">
        <v>113</v>
      </c>
      <c r="E100" s="7">
        <v>2</v>
      </c>
      <c r="F100" s="36">
        <v>0</v>
      </c>
      <c r="G100" s="9">
        <f t="shared" si="12"/>
        <v>0</v>
      </c>
      <c r="H100" s="9">
        <f t="shared" si="13"/>
        <v>0</v>
      </c>
      <c r="I100" s="9">
        <f t="shared" si="14"/>
        <v>0</v>
      </c>
      <c r="N100" s="1">
        <v>188</v>
      </c>
    </row>
    <row r="101" spans="1:14" ht="19.5" customHeight="1" x14ac:dyDescent="0.25">
      <c r="A101" s="7">
        <v>7</v>
      </c>
      <c r="B101" s="8" t="s">
        <v>173</v>
      </c>
      <c r="C101" s="35"/>
      <c r="D101" s="7" t="s">
        <v>113</v>
      </c>
      <c r="E101" s="7">
        <v>6</v>
      </c>
      <c r="F101" s="36">
        <v>0</v>
      </c>
      <c r="G101" s="9">
        <f t="shared" si="12"/>
        <v>0</v>
      </c>
      <c r="H101" s="9">
        <f t="shared" si="13"/>
        <v>0</v>
      </c>
      <c r="I101" s="9">
        <f t="shared" si="14"/>
        <v>0</v>
      </c>
      <c r="N101" s="1">
        <v>189</v>
      </c>
    </row>
    <row r="102" spans="1:14" ht="16.5" customHeight="1" x14ac:dyDescent="0.25">
      <c r="A102" s="7">
        <v>8</v>
      </c>
      <c r="B102" s="8" t="s">
        <v>174</v>
      </c>
      <c r="C102" s="35"/>
      <c r="D102" s="7" t="s">
        <v>113</v>
      </c>
      <c r="E102" s="7">
        <v>6</v>
      </c>
      <c r="F102" s="36">
        <v>0</v>
      </c>
      <c r="G102" s="9">
        <f t="shared" si="12"/>
        <v>0</v>
      </c>
      <c r="H102" s="9">
        <f t="shared" si="13"/>
        <v>0</v>
      </c>
      <c r="I102" s="9">
        <f t="shared" si="14"/>
        <v>0</v>
      </c>
      <c r="N102" s="1">
        <v>190</v>
      </c>
    </row>
    <row r="103" spans="1:14" x14ac:dyDescent="0.25">
      <c r="A103" s="7">
        <v>9</v>
      </c>
      <c r="B103" s="8" t="s">
        <v>175</v>
      </c>
      <c r="C103" s="35"/>
      <c r="D103" s="7" t="s">
        <v>113</v>
      </c>
      <c r="E103" s="7">
        <v>2</v>
      </c>
      <c r="F103" s="36">
        <v>0</v>
      </c>
      <c r="G103" s="9">
        <f t="shared" si="12"/>
        <v>0</v>
      </c>
      <c r="H103" s="9">
        <f t="shared" si="13"/>
        <v>0</v>
      </c>
      <c r="I103" s="9">
        <f t="shared" si="14"/>
        <v>0</v>
      </c>
      <c r="N103" s="1">
        <v>191</v>
      </c>
    </row>
    <row r="104" spans="1:14" x14ac:dyDescent="0.25">
      <c r="A104" s="7">
        <v>10</v>
      </c>
      <c r="B104" s="8" t="s">
        <v>176</v>
      </c>
      <c r="C104" s="35"/>
      <c r="D104" s="7" t="s">
        <v>113</v>
      </c>
      <c r="E104" s="7">
        <v>2</v>
      </c>
      <c r="F104" s="36">
        <v>0</v>
      </c>
      <c r="G104" s="9">
        <f t="shared" si="12"/>
        <v>0</v>
      </c>
      <c r="H104" s="9">
        <f t="shared" si="13"/>
        <v>0</v>
      </c>
      <c r="I104" s="9">
        <f t="shared" si="14"/>
        <v>0</v>
      </c>
      <c r="N104" s="1">
        <v>192</v>
      </c>
    </row>
    <row r="105" spans="1:14" x14ac:dyDescent="0.25">
      <c r="A105" s="7">
        <v>11</v>
      </c>
      <c r="B105" s="8" t="s">
        <v>177</v>
      </c>
      <c r="C105" s="35"/>
      <c r="D105" s="7" t="s">
        <v>113</v>
      </c>
      <c r="E105" s="7">
        <v>6</v>
      </c>
      <c r="F105" s="36">
        <v>0</v>
      </c>
      <c r="G105" s="9">
        <f t="shared" si="12"/>
        <v>0</v>
      </c>
      <c r="H105" s="9">
        <f t="shared" si="13"/>
        <v>0</v>
      </c>
      <c r="I105" s="9">
        <f t="shared" si="14"/>
        <v>0</v>
      </c>
      <c r="N105" s="1">
        <v>193</v>
      </c>
    </row>
    <row r="106" spans="1:14" x14ac:dyDescent="0.25">
      <c r="A106" s="7">
        <v>12</v>
      </c>
      <c r="B106" s="8" t="s">
        <v>178</v>
      </c>
      <c r="C106" s="35"/>
      <c r="D106" s="7" t="s">
        <v>113</v>
      </c>
      <c r="E106" s="7">
        <v>6</v>
      </c>
      <c r="F106" s="36">
        <v>0</v>
      </c>
      <c r="G106" s="9">
        <f t="shared" si="12"/>
        <v>0</v>
      </c>
      <c r="H106" s="9">
        <f t="shared" si="13"/>
        <v>0</v>
      </c>
      <c r="I106" s="9">
        <f t="shared" si="14"/>
        <v>0</v>
      </c>
      <c r="N106" s="1">
        <v>194</v>
      </c>
    </row>
    <row r="107" spans="1:14" x14ac:dyDescent="0.25">
      <c r="A107" s="7">
        <v>13</v>
      </c>
      <c r="B107" s="8" t="s">
        <v>179</v>
      </c>
      <c r="C107" s="35"/>
      <c r="D107" s="7" t="s">
        <v>113</v>
      </c>
      <c r="E107" s="7">
        <v>50</v>
      </c>
      <c r="F107" s="36">
        <v>0</v>
      </c>
      <c r="G107" s="9">
        <f t="shared" si="12"/>
        <v>0</v>
      </c>
      <c r="H107" s="9">
        <f t="shared" si="13"/>
        <v>0</v>
      </c>
      <c r="I107" s="9">
        <f t="shared" si="14"/>
        <v>0</v>
      </c>
      <c r="N107" s="1">
        <v>195</v>
      </c>
    </row>
    <row r="108" spans="1:14" x14ac:dyDescent="0.25">
      <c r="A108" s="7">
        <v>14</v>
      </c>
      <c r="B108" s="8" t="s">
        <v>180</v>
      </c>
      <c r="C108" s="35"/>
      <c r="D108" s="7" t="s">
        <v>113</v>
      </c>
      <c r="E108" s="7">
        <v>4</v>
      </c>
      <c r="F108" s="36">
        <v>0</v>
      </c>
      <c r="G108" s="9">
        <f t="shared" si="12"/>
        <v>0</v>
      </c>
      <c r="H108" s="9">
        <f t="shared" si="13"/>
        <v>0</v>
      </c>
      <c r="I108" s="9">
        <f t="shared" si="14"/>
        <v>0</v>
      </c>
      <c r="N108" s="1">
        <v>196</v>
      </c>
    </row>
    <row r="109" spans="1:14" x14ac:dyDescent="0.25">
      <c r="A109" s="7">
        <v>15</v>
      </c>
      <c r="B109" s="8" t="s">
        <v>181</v>
      </c>
      <c r="C109" s="35"/>
      <c r="D109" s="7" t="s">
        <v>113</v>
      </c>
      <c r="E109" s="7">
        <v>4</v>
      </c>
      <c r="F109" s="36">
        <v>0</v>
      </c>
      <c r="G109" s="9">
        <f t="shared" si="12"/>
        <v>0</v>
      </c>
      <c r="H109" s="9">
        <f t="shared" si="13"/>
        <v>0</v>
      </c>
      <c r="I109" s="9">
        <f t="shared" si="14"/>
        <v>0</v>
      </c>
      <c r="N109" s="1">
        <v>197</v>
      </c>
    </row>
    <row r="110" spans="1:14" x14ac:dyDescent="0.25">
      <c r="A110" s="7">
        <v>16</v>
      </c>
      <c r="B110" s="8" t="s">
        <v>182</v>
      </c>
      <c r="C110" s="35"/>
      <c r="D110" s="7" t="s">
        <v>113</v>
      </c>
      <c r="E110" s="7">
        <v>6</v>
      </c>
      <c r="F110" s="36">
        <v>0</v>
      </c>
      <c r="G110" s="9">
        <f t="shared" si="12"/>
        <v>0</v>
      </c>
      <c r="H110" s="9">
        <f t="shared" si="13"/>
        <v>0</v>
      </c>
      <c r="I110" s="9">
        <f t="shared" si="14"/>
        <v>0</v>
      </c>
      <c r="N110" s="1">
        <v>198</v>
      </c>
    </row>
    <row r="111" spans="1:14" x14ac:dyDescent="0.25">
      <c r="A111" s="7">
        <v>17</v>
      </c>
      <c r="B111" s="8" t="s">
        <v>183</v>
      </c>
      <c r="C111" s="35"/>
      <c r="D111" s="7" t="s">
        <v>113</v>
      </c>
      <c r="E111" s="7">
        <v>6</v>
      </c>
      <c r="F111" s="36">
        <v>0</v>
      </c>
      <c r="G111" s="9">
        <f t="shared" si="12"/>
        <v>0</v>
      </c>
      <c r="H111" s="9">
        <f t="shared" si="13"/>
        <v>0</v>
      </c>
      <c r="I111" s="9">
        <f t="shared" si="14"/>
        <v>0</v>
      </c>
      <c r="N111" s="1">
        <v>199</v>
      </c>
    </row>
    <row r="112" spans="1:14" x14ac:dyDescent="0.25">
      <c r="A112" s="7">
        <v>18</v>
      </c>
      <c r="B112" s="8" t="s">
        <v>184</v>
      </c>
      <c r="C112" s="35"/>
      <c r="D112" s="7" t="s">
        <v>113</v>
      </c>
      <c r="E112" s="7">
        <v>2</v>
      </c>
      <c r="F112" s="36">
        <v>0</v>
      </c>
      <c r="G112" s="9">
        <f t="shared" si="12"/>
        <v>0</v>
      </c>
      <c r="H112" s="9">
        <f t="shared" si="13"/>
        <v>0</v>
      </c>
      <c r="I112" s="9">
        <f t="shared" si="14"/>
        <v>0</v>
      </c>
      <c r="N112" s="1">
        <v>200</v>
      </c>
    </row>
    <row r="113" spans="1:14" x14ac:dyDescent="0.25">
      <c r="A113" s="7">
        <v>19</v>
      </c>
      <c r="B113" s="8" t="s">
        <v>185</v>
      </c>
      <c r="C113" s="35"/>
      <c r="D113" s="7" t="s">
        <v>113</v>
      </c>
      <c r="E113" s="7">
        <v>2</v>
      </c>
      <c r="F113" s="36">
        <v>0</v>
      </c>
      <c r="G113" s="9">
        <f t="shared" si="12"/>
        <v>0</v>
      </c>
      <c r="H113" s="9">
        <f t="shared" si="13"/>
        <v>0</v>
      </c>
      <c r="I113" s="9">
        <f t="shared" si="14"/>
        <v>0</v>
      </c>
      <c r="N113" s="1">
        <v>201</v>
      </c>
    </row>
    <row r="114" spans="1:14" x14ac:dyDescent="0.25">
      <c r="A114" s="7">
        <v>20</v>
      </c>
      <c r="B114" s="8" t="s">
        <v>186</v>
      </c>
      <c r="C114" s="35"/>
      <c r="D114" s="7" t="s">
        <v>113</v>
      </c>
      <c r="E114" s="7">
        <v>6</v>
      </c>
      <c r="F114" s="36">
        <v>0</v>
      </c>
      <c r="G114" s="9">
        <f t="shared" si="12"/>
        <v>0</v>
      </c>
      <c r="H114" s="9">
        <f t="shared" si="13"/>
        <v>0</v>
      </c>
      <c r="I114" s="9">
        <f t="shared" si="14"/>
        <v>0</v>
      </c>
      <c r="N114" s="1">
        <v>202</v>
      </c>
    </row>
    <row r="115" spans="1:14" x14ac:dyDescent="0.25">
      <c r="A115" s="7">
        <v>21</v>
      </c>
      <c r="B115" s="8" t="s">
        <v>187</v>
      </c>
      <c r="C115" s="35"/>
      <c r="D115" s="7" t="s">
        <v>113</v>
      </c>
      <c r="E115" s="7">
        <v>6</v>
      </c>
      <c r="F115" s="36">
        <v>0</v>
      </c>
      <c r="G115" s="9">
        <f t="shared" si="12"/>
        <v>0</v>
      </c>
      <c r="H115" s="9">
        <f t="shared" si="13"/>
        <v>0</v>
      </c>
      <c r="I115" s="9">
        <f t="shared" si="14"/>
        <v>0</v>
      </c>
      <c r="N115" s="1">
        <v>203</v>
      </c>
    </row>
    <row r="116" spans="1:14" x14ac:dyDescent="0.25">
      <c r="A116" s="7">
        <v>22</v>
      </c>
      <c r="B116" s="8" t="s">
        <v>188</v>
      </c>
      <c r="C116" s="35"/>
      <c r="D116" s="7" t="s">
        <v>113</v>
      </c>
      <c r="E116" s="7">
        <v>2</v>
      </c>
      <c r="F116" s="36">
        <v>0</v>
      </c>
      <c r="G116" s="9">
        <f t="shared" si="12"/>
        <v>0</v>
      </c>
      <c r="H116" s="9">
        <f t="shared" si="13"/>
        <v>0</v>
      </c>
      <c r="I116" s="9">
        <f t="shared" si="14"/>
        <v>0</v>
      </c>
      <c r="N116" s="1">
        <v>204</v>
      </c>
    </row>
    <row r="117" spans="1:14" x14ac:dyDescent="0.25">
      <c r="A117" s="7">
        <v>23</v>
      </c>
      <c r="B117" s="8" t="s">
        <v>189</v>
      </c>
      <c r="C117" s="35"/>
      <c r="D117" s="7" t="s">
        <v>113</v>
      </c>
      <c r="E117" s="7">
        <v>2</v>
      </c>
      <c r="F117" s="36">
        <v>0</v>
      </c>
      <c r="G117" s="9">
        <f t="shared" si="12"/>
        <v>0</v>
      </c>
      <c r="H117" s="9">
        <f t="shared" si="13"/>
        <v>0</v>
      </c>
      <c r="I117" s="9">
        <f t="shared" si="14"/>
        <v>0</v>
      </c>
      <c r="N117" s="1">
        <v>205</v>
      </c>
    </row>
    <row r="118" spans="1:14" x14ac:dyDescent="0.25">
      <c r="A118" s="7">
        <v>24</v>
      </c>
      <c r="B118" s="8" t="s">
        <v>190</v>
      </c>
      <c r="C118" s="35"/>
      <c r="D118" s="7" t="s">
        <v>113</v>
      </c>
      <c r="E118" s="7">
        <v>2</v>
      </c>
      <c r="F118" s="36">
        <v>0</v>
      </c>
      <c r="G118" s="9">
        <f t="shared" si="12"/>
        <v>0</v>
      </c>
      <c r="H118" s="9">
        <f t="shared" si="13"/>
        <v>0</v>
      </c>
      <c r="I118" s="9">
        <f t="shared" si="14"/>
        <v>0</v>
      </c>
      <c r="N118" s="1">
        <v>206</v>
      </c>
    </row>
    <row r="119" spans="1:14" x14ac:dyDescent="0.25">
      <c r="A119" s="7">
        <v>25</v>
      </c>
      <c r="B119" s="8" t="s">
        <v>191</v>
      </c>
      <c r="C119" s="35"/>
      <c r="D119" s="7" t="s">
        <v>113</v>
      </c>
      <c r="E119" s="7">
        <v>2</v>
      </c>
      <c r="F119" s="36">
        <v>0</v>
      </c>
      <c r="G119" s="9">
        <f t="shared" si="12"/>
        <v>0</v>
      </c>
      <c r="H119" s="9">
        <f t="shared" si="13"/>
        <v>0</v>
      </c>
      <c r="I119" s="9">
        <f t="shared" si="14"/>
        <v>0</v>
      </c>
      <c r="N119" s="1">
        <v>207</v>
      </c>
    </row>
    <row r="120" spans="1:14" x14ac:dyDescent="0.25">
      <c r="A120" s="7">
        <v>26</v>
      </c>
      <c r="B120" s="8" t="s">
        <v>192</v>
      </c>
      <c r="C120" s="35"/>
      <c r="D120" s="7" t="s">
        <v>113</v>
      </c>
      <c r="E120" s="7">
        <v>2</v>
      </c>
      <c r="F120" s="36">
        <v>0</v>
      </c>
      <c r="G120" s="9">
        <f t="shared" si="12"/>
        <v>0</v>
      </c>
      <c r="H120" s="9">
        <f t="shared" si="13"/>
        <v>0</v>
      </c>
      <c r="I120" s="9">
        <f t="shared" si="14"/>
        <v>0</v>
      </c>
      <c r="N120" s="1">
        <v>208</v>
      </c>
    </row>
    <row r="121" spans="1:14" x14ac:dyDescent="0.25">
      <c r="A121" s="7">
        <v>27</v>
      </c>
      <c r="B121" s="8" t="s">
        <v>193</v>
      </c>
      <c r="C121" s="35"/>
      <c r="D121" s="7" t="s">
        <v>113</v>
      </c>
      <c r="E121" s="7">
        <v>2</v>
      </c>
      <c r="F121" s="36">
        <v>0</v>
      </c>
      <c r="G121" s="9">
        <f t="shared" si="12"/>
        <v>0</v>
      </c>
      <c r="H121" s="9">
        <f t="shared" si="13"/>
        <v>0</v>
      </c>
      <c r="I121" s="9">
        <f t="shared" si="14"/>
        <v>0</v>
      </c>
      <c r="N121" s="1">
        <v>209</v>
      </c>
    </row>
    <row r="122" spans="1:14" x14ac:dyDescent="0.25">
      <c r="A122" s="7">
        <v>28</v>
      </c>
      <c r="B122" s="8" t="s">
        <v>194</v>
      </c>
      <c r="C122" s="35"/>
      <c r="D122" s="7" t="s">
        <v>113</v>
      </c>
      <c r="E122" s="7">
        <v>2</v>
      </c>
      <c r="F122" s="36">
        <v>0</v>
      </c>
      <c r="G122" s="9">
        <f t="shared" si="12"/>
        <v>0</v>
      </c>
      <c r="H122" s="9">
        <f t="shared" si="13"/>
        <v>0</v>
      </c>
      <c r="I122" s="9">
        <f t="shared" si="14"/>
        <v>0</v>
      </c>
      <c r="N122" s="1">
        <v>210</v>
      </c>
    </row>
    <row r="123" spans="1:14" x14ac:dyDescent="0.25">
      <c r="A123" s="7">
        <v>29</v>
      </c>
      <c r="B123" s="8" t="s">
        <v>195</v>
      </c>
      <c r="C123" s="35"/>
      <c r="D123" s="7" t="s">
        <v>113</v>
      </c>
      <c r="E123" s="7">
        <v>6</v>
      </c>
      <c r="F123" s="36">
        <v>0</v>
      </c>
      <c r="G123" s="9">
        <f t="shared" si="12"/>
        <v>0</v>
      </c>
      <c r="H123" s="9">
        <f t="shared" si="13"/>
        <v>0</v>
      </c>
      <c r="I123" s="9">
        <f t="shared" si="14"/>
        <v>0</v>
      </c>
      <c r="N123" s="1">
        <v>211</v>
      </c>
    </row>
    <row r="124" spans="1:14" x14ac:dyDescent="0.25">
      <c r="A124" s="7">
        <v>30</v>
      </c>
      <c r="B124" s="8" t="s">
        <v>196</v>
      </c>
      <c r="C124" s="35"/>
      <c r="D124" s="7" t="s">
        <v>113</v>
      </c>
      <c r="E124" s="7">
        <v>6</v>
      </c>
      <c r="F124" s="36">
        <v>0</v>
      </c>
      <c r="G124" s="9">
        <f t="shared" si="12"/>
        <v>0</v>
      </c>
      <c r="H124" s="9">
        <f t="shared" si="13"/>
        <v>0</v>
      </c>
      <c r="I124" s="9">
        <f t="shared" si="14"/>
        <v>0</v>
      </c>
      <c r="N124" s="1">
        <v>212</v>
      </c>
    </row>
    <row r="125" spans="1:14" x14ac:dyDescent="0.25">
      <c r="A125" s="7">
        <v>31</v>
      </c>
      <c r="B125" s="8" t="s">
        <v>197</v>
      </c>
      <c r="C125" s="35"/>
      <c r="D125" s="7" t="s">
        <v>113</v>
      </c>
      <c r="E125" s="7">
        <v>2</v>
      </c>
      <c r="F125" s="36">
        <v>0</v>
      </c>
      <c r="G125" s="9">
        <f t="shared" si="12"/>
        <v>0</v>
      </c>
      <c r="H125" s="9">
        <f t="shared" si="13"/>
        <v>0</v>
      </c>
      <c r="I125" s="9">
        <f t="shared" si="14"/>
        <v>0</v>
      </c>
      <c r="N125" s="1">
        <v>213</v>
      </c>
    </row>
    <row r="126" spans="1:14" ht="24" x14ac:dyDescent="0.25">
      <c r="A126" s="7">
        <v>32</v>
      </c>
      <c r="B126" s="8" t="s">
        <v>198</v>
      </c>
      <c r="C126" s="35"/>
      <c r="D126" s="7" t="s">
        <v>113</v>
      </c>
      <c r="E126" s="7">
        <v>2</v>
      </c>
      <c r="F126" s="36">
        <v>0</v>
      </c>
      <c r="G126" s="9">
        <f t="shared" si="12"/>
        <v>0</v>
      </c>
      <c r="H126" s="9">
        <f t="shared" si="13"/>
        <v>0</v>
      </c>
      <c r="I126" s="9">
        <f t="shared" si="14"/>
        <v>0</v>
      </c>
      <c r="N126" s="1">
        <v>214</v>
      </c>
    </row>
    <row r="127" spans="1:14" ht="24" x14ac:dyDescent="0.25">
      <c r="A127" s="7">
        <v>33</v>
      </c>
      <c r="B127" s="8" t="s">
        <v>199</v>
      </c>
      <c r="C127" s="35"/>
      <c r="D127" s="7" t="s">
        <v>113</v>
      </c>
      <c r="E127" s="7">
        <v>2</v>
      </c>
      <c r="F127" s="36">
        <v>0</v>
      </c>
      <c r="G127" s="9">
        <f t="shared" si="12"/>
        <v>0</v>
      </c>
      <c r="H127" s="9">
        <f t="shared" si="13"/>
        <v>0</v>
      </c>
      <c r="I127" s="9">
        <f t="shared" si="14"/>
        <v>0</v>
      </c>
      <c r="N127" s="1">
        <v>215</v>
      </c>
    </row>
    <row r="128" spans="1:14" x14ac:dyDescent="0.25">
      <c r="A128" s="7">
        <v>34</v>
      </c>
      <c r="B128" s="8" t="s">
        <v>200</v>
      </c>
      <c r="C128" s="35"/>
      <c r="D128" s="7" t="s">
        <v>113</v>
      </c>
      <c r="E128" s="7">
        <v>4</v>
      </c>
      <c r="F128" s="36">
        <v>0</v>
      </c>
      <c r="G128" s="9">
        <f t="shared" si="12"/>
        <v>0</v>
      </c>
      <c r="H128" s="9">
        <f t="shared" si="13"/>
        <v>0</v>
      </c>
      <c r="I128" s="9">
        <f t="shared" si="14"/>
        <v>0</v>
      </c>
      <c r="N128" s="1">
        <v>216</v>
      </c>
    </row>
    <row r="129" spans="1:14" x14ac:dyDescent="0.25">
      <c r="A129" s="7">
        <v>35</v>
      </c>
      <c r="B129" s="8" t="s">
        <v>201</v>
      </c>
      <c r="C129" s="35"/>
      <c r="D129" s="7" t="s">
        <v>113</v>
      </c>
      <c r="E129" s="7">
        <v>4</v>
      </c>
      <c r="F129" s="36">
        <v>0</v>
      </c>
      <c r="G129" s="9">
        <f t="shared" si="12"/>
        <v>0</v>
      </c>
      <c r="H129" s="9">
        <f t="shared" si="13"/>
        <v>0</v>
      </c>
      <c r="I129" s="9">
        <f t="shared" si="14"/>
        <v>0</v>
      </c>
      <c r="N129" s="1">
        <v>217</v>
      </c>
    </row>
    <row r="130" spans="1:14" ht="24" x14ac:dyDescent="0.25">
      <c r="A130" s="7">
        <v>36</v>
      </c>
      <c r="B130" s="8" t="s">
        <v>202</v>
      </c>
      <c r="C130" s="35"/>
      <c r="D130" s="7" t="s">
        <v>113</v>
      </c>
      <c r="E130" s="7">
        <v>4</v>
      </c>
      <c r="F130" s="36">
        <v>0</v>
      </c>
      <c r="G130" s="9">
        <f t="shared" si="12"/>
        <v>0</v>
      </c>
      <c r="H130" s="9">
        <f t="shared" si="13"/>
        <v>0</v>
      </c>
      <c r="I130" s="9">
        <f t="shared" si="14"/>
        <v>0</v>
      </c>
      <c r="N130" s="1">
        <v>218</v>
      </c>
    </row>
    <row r="131" spans="1:14" ht="24" x14ac:dyDescent="0.25">
      <c r="A131" s="7">
        <v>37</v>
      </c>
      <c r="B131" s="8" t="s">
        <v>203</v>
      </c>
      <c r="C131" s="35"/>
      <c r="D131" s="7" t="s">
        <v>113</v>
      </c>
      <c r="E131" s="7">
        <v>4</v>
      </c>
      <c r="F131" s="36">
        <v>0</v>
      </c>
      <c r="G131" s="9">
        <f t="shared" si="12"/>
        <v>0</v>
      </c>
      <c r="H131" s="9">
        <f t="shared" si="13"/>
        <v>0</v>
      </c>
      <c r="I131" s="9">
        <f t="shared" si="14"/>
        <v>0</v>
      </c>
      <c r="N131" s="1">
        <v>219</v>
      </c>
    </row>
    <row r="132" spans="1:14" ht="24" x14ac:dyDescent="0.25">
      <c r="A132" s="7">
        <v>38</v>
      </c>
      <c r="B132" s="8" t="s">
        <v>204</v>
      </c>
      <c r="C132" s="35"/>
      <c r="D132" s="7" t="s">
        <v>113</v>
      </c>
      <c r="E132" s="7">
        <v>2</v>
      </c>
      <c r="F132" s="36">
        <v>0</v>
      </c>
      <c r="G132" s="9">
        <f t="shared" si="12"/>
        <v>0</v>
      </c>
      <c r="H132" s="9">
        <f t="shared" si="13"/>
        <v>0</v>
      </c>
      <c r="I132" s="9">
        <f t="shared" si="14"/>
        <v>0</v>
      </c>
      <c r="N132" s="1">
        <v>220</v>
      </c>
    </row>
    <row r="133" spans="1:14" ht="24" x14ac:dyDescent="0.25">
      <c r="A133" s="7">
        <v>39</v>
      </c>
      <c r="B133" s="8" t="s">
        <v>205</v>
      </c>
      <c r="C133" s="35"/>
      <c r="D133" s="7" t="s">
        <v>113</v>
      </c>
      <c r="E133" s="7">
        <v>2</v>
      </c>
      <c r="F133" s="36">
        <v>0</v>
      </c>
      <c r="G133" s="9">
        <f t="shared" si="12"/>
        <v>0</v>
      </c>
      <c r="H133" s="9">
        <f t="shared" si="13"/>
        <v>0</v>
      </c>
      <c r="I133" s="9">
        <f t="shared" si="14"/>
        <v>0</v>
      </c>
      <c r="N133" s="1">
        <v>221</v>
      </c>
    </row>
    <row r="134" spans="1:14" x14ac:dyDescent="0.25">
      <c r="A134" s="7">
        <v>40</v>
      </c>
      <c r="B134" s="8" t="s">
        <v>206</v>
      </c>
      <c r="C134" s="35"/>
      <c r="D134" s="7" t="s">
        <v>113</v>
      </c>
      <c r="E134" s="7">
        <v>4</v>
      </c>
      <c r="F134" s="36">
        <v>0</v>
      </c>
      <c r="G134" s="9">
        <f t="shared" si="12"/>
        <v>0</v>
      </c>
      <c r="H134" s="9">
        <f t="shared" si="13"/>
        <v>0</v>
      </c>
      <c r="I134" s="9">
        <f t="shared" si="14"/>
        <v>0</v>
      </c>
      <c r="N134" s="1">
        <v>222</v>
      </c>
    </row>
    <row r="135" spans="1:14" x14ac:dyDescent="0.25">
      <c r="A135" s="7">
        <v>41</v>
      </c>
      <c r="B135" s="8" t="s">
        <v>207</v>
      </c>
      <c r="C135" s="35"/>
      <c r="D135" s="7" t="s">
        <v>113</v>
      </c>
      <c r="E135" s="7">
        <v>4</v>
      </c>
      <c r="F135" s="36">
        <v>0</v>
      </c>
      <c r="G135" s="9">
        <f t="shared" si="12"/>
        <v>0</v>
      </c>
      <c r="H135" s="9">
        <f t="shared" si="13"/>
        <v>0</v>
      </c>
      <c r="I135" s="9">
        <f t="shared" si="14"/>
        <v>0</v>
      </c>
      <c r="N135" s="1">
        <v>223</v>
      </c>
    </row>
    <row r="136" spans="1:14" ht="24" x14ac:dyDescent="0.25">
      <c r="A136" s="7">
        <v>42</v>
      </c>
      <c r="B136" s="8" t="s">
        <v>208</v>
      </c>
      <c r="C136" s="35"/>
      <c r="D136" s="7" t="s">
        <v>113</v>
      </c>
      <c r="E136" s="7">
        <v>4</v>
      </c>
      <c r="F136" s="36">
        <v>0</v>
      </c>
      <c r="G136" s="9">
        <f t="shared" si="12"/>
        <v>0</v>
      </c>
      <c r="H136" s="9">
        <f t="shared" si="13"/>
        <v>0</v>
      </c>
      <c r="I136" s="9">
        <f t="shared" si="14"/>
        <v>0</v>
      </c>
      <c r="N136" s="1">
        <v>224</v>
      </c>
    </row>
    <row r="137" spans="1:14" ht="24" x14ac:dyDescent="0.25">
      <c r="A137" s="7">
        <v>43</v>
      </c>
      <c r="B137" s="8" t="s">
        <v>209</v>
      </c>
      <c r="C137" s="35"/>
      <c r="D137" s="7" t="s">
        <v>113</v>
      </c>
      <c r="E137" s="7">
        <v>4</v>
      </c>
      <c r="F137" s="36">
        <v>0</v>
      </c>
      <c r="G137" s="9">
        <f t="shared" si="12"/>
        <v>0</v>
      </c>
      <c r="H137" s="9">
        <f t="shared" si="13"/>
        <v>0</v>
      </c>
      <c r="I137" s="9">
        <f t="shared" si="14"/>
        <v>0</v>
      </c>
      <c r="N137" s="1">
        <v>225</v>
      </c>
    </row>
    <row r="138" spans="1:14" x14ac:dyDescent="0.25">
      <c r="A138" s="7">
        <v>44</v>
      </c>
      <c r="B138" s="8" t="s">
        <v>210</v>
      </c>
      <c r="C138" s="35"/>
      <c r="D138" s="7" t="s">
        <v>113</v>
      </c>
      <c r="E138" s="7">
        <v>2</v>
      </c>
      <c r="F138" s="36">
        <v>0</v>
      </c>
      <c r="G138" s="9">
        <f t="shared" si="12"/>
        <v>0</v>
      </c>
      <c r="H138" s="9">
        <f t="shared" si="13"/>
        <v>0</v>
      </c>
      <c r="I138" s="9">
        <f t="shared" si="14"/>
        <v>0</v>
      </c>
      <c r="N138" s="1">
        <v>226</v>
      </c>
    </row>
    <row r="139" spans="1:14" x14ac:dyDescent="0.25">
      <c r="A139" s="7">
        <v>45</v>
      </c>
      <c r="B139" s="8" t="s">
        <v>211</v>
      </c>
      <c r="C139" s="35"/>
      <c r="D139" s="7" t="s">
        <v>113</v>
      </c>
      <c r="E139" s="7">
        <v>2</v>
      </c>
      <c r="F139" s="36">
        <v>0</v>
      </c>
      <c r="G139" s="9">
        <f t="shared" si="12"/>
        <v>0</v>
      </c>
      <c r="H139" s="9">
        <f t="shared" si="13"/>
        <v>0</v>
      </c>
      <c r="I139" s="9">
        <f t="shared" si="14"/>
        <v>0</v>
      </c>
      <c r="N139" s="1">
        <v>227</v>
      </c>
    </row>
    <row r="140" spans="1:14" x14ac:dyDescent="0.25">
      <c r="A140" s="7">
        <v>46</v>
      </c>
      <c r="B140" s="8" t="s">
        <v>212</v>
      </c>
      <c r="C140" s="35"/>
      <c r="D140" s="7" t="s">
        <v>113</v>
      </c>
      <c r="E140" s="7">
        <v>2</v>
      </c>
      <c r="F140" s="36">
        <v>0</v>
      </c>
      <c r="G140" s="9">
        <f t="shared" si="12"/>
        <v>0</v>
      </c>
      <c r="H140" s="9">
        <f t="shared" si="13"/>
        <v>0</v>
      </c>
      <c r="I140" s="9">
        <f t="shared" si="14"/>
        <v>0</v>
      </c>
      <c r="N140" s="1">
        <v>228</v>
      </c>
    </row>
    <row r="141" spans="1:14" x14ac:dyDescent="0.25">
      <c r="A141" s="7">
        <v>47</v>
      </c>
      <c r="B141" s="8" t="s">
        <v>213</v>
      </c>
      <c r="C141" s="35"/>
      <c r="D141" s="7" t="s">
        <v>113</v>
      </c>
      <c r="E141" s="7">
        <v>4</v>
      </c>
      <c r="F141" s="36">
        <v>0</v>
      </c>
      <c r="G141" s="9">
        <f t="shared" si="12"/>
        <v>0</v>
      </c>
      <c r="H141" s="9">
        <f t="shared" si="13"/>
        <v>0</v>
      </c>
      <c r="I141" s="9">
        <f t="shared" si="14"/>
        <v>0</v>
      </c>
      <c r="N141" s="1">
        <v>229</v>
      </c>
    </row>
    <row r="142" spans="1:14" x14ac:dyDescent="0.25">
      <c r="A142" s="7">
        <v>48</v>
      </c>
      <c r="B142" s="8" t="s">
        <v>214</v>
      </c>
      <c r="C142" s="35"/>
      <c r="D142" s="7" t="s">
        <v>113</v>
      </c>
      <c r="E142" s="7">
        <v>2</v>
      </c>
      <c r="F142" s="36">
        <v>0</v>
      </c>
      <c r="G142" s="9">
        <f t="shared" si="12"/>
        <v>0</v>
      </c>
      <c r="H142" s="9">
        <f t="shared" si="13"/>
        <v>0</v>
      </c>
      <c r="I142" s="9">
        <f t="shared" si="14"/>
        <v>0</v>
      </c>
      <c r="N142" s="1">
        <v>230</v>
      </c>
    </row>
    <row r="143" spans="1:14" x14ac:dyDescent="0.25">
      <c r="A143" s="7">
        <v>49</v>
      </c>
      <c r="B143" s="8" t="s">
        <v>215</v>
      </c>
      <c r="C143" s="35"/>
      <c r="D143" s="7" t="s">
        <v>113</v>
      </c>
      <c r="E143" s="7">
        <v>2</v>
      </c>
      <c r="F143" s="36">
        <v>0</v>
      </c>
      <c r="G143" s="9">
        <f t="shared" si="12"/>
        <v>0</v>
      </c>
      <c r="H143" s="9">
        <f t="shared" si="13"/>
        <v>0</v>
      </c>
      <c r="I143" s="9">
        <f t="shared" si="14"/>
        <v>0</v>
      </c>
      <c r="N143" s="1">
        <v>231</v>
      </c>
    </row>
    <row r="144" spans="1:14" x14ac:dyDescent="0.25">
      <c r="A144" s="7">
        <v>50</v>
      </c>
      <c r="B144" s="8" t="s">
        <v>216</v>
      </c>
      <c r="C144" s="35"/>
      <c r="D144" s="7" t="s">
        <v>113</v>
      </c>
      <c r="E144" s="7">
        <v>4</v>
      </c>
      <c r="F144" s="36">
        <v>0</v>
      </c>
      <c r="G144" s="9">
        <f t="shared" si="12"/>
        <v>0</v>
      </c>
      <c r="H144" s="9">
        <f t="shared" si="13"/>
        <v>0</v>
      </c>
      <c r="I144" s="9">
        <f t="shared" si="14"/>
        <v>0</v>
      </c>
      <c r="N144" s="1">
        <v>232</v>
      </c>
    </row>
    <row r="145" spans="1:14" ht="24" x14ac:dyDescent="0.25">
      <c r="A145" s="7">
        <v>51</v>
      </c>
      <c r="B145" s="8" t="s">
        <v>217</v>
      </c>
      <c r="C145" s="35"/>
      <c r="D145" s="7" t="s">
        <v>113</v>
      </c>
      <c r="E145" s="7">
        <v>2</v>
      </c>
      <c r="F145" s="36">
        <v>0</v>
      </c>
      <c r="G145" s="9">
        <f t="shared" si="12"/>
        <v>0</v>
      </c>
      <c r="H145" s="9">
        <f t="shared" si="13"/>
        <v>0</v>
      </c>
      <c r="I145" s="9">
        <f t="shared" si="14"/>
        <v>0</v>
      </c>
      <c r="N145" s="1">
        <v>233</v>
      </c>
    </row>
    <row r="146" spans="1:14" ht="24" x14ac:dyDescent="0.25">
      <c r="A146" s="7">
        <v>52</v>
      </c>
      <c r="B146" s="8" t="s">
        <v>218</v>
      </c>
      <c r="C146" s="35"/>
      <c r="D146" s="7" t="s">
        <v>113</v>
      </c>
      <c r="E146" s="7">
        <v>2</v>
      </c>
      <c r="F146" s="36">
        <v>0</v>
      </c>
      <c r="G146" s="9">
        <f t="shared" si="12"/>
        <v>0</v>
      </c>
      <c r="H146" s="9">
        <f t="shared" si="13"/>
        <v>0</v>
      </c>
      <c r="I146" s="9">
        <f t="shared" si="14"/>
        <v>0</v>
      </c>
      <c r="N146" s="1">
        <v>234</v>
      </c>
    </row>
    <row r="147" spans="1:14" x14ac:dyDescent="0.25">
      <c r="A147" s="7">
        <v>53</v>
      </c>
      <c r="B147" s="8" t="s">
        <v>219</v>
      </c>
      <c r="C147" s="35"/>
      <c r="D147" s="7" t="s">
        <v>113</v>
      </c>
      <c r="E147" s="7">
        <v>4</v>
      </c>
      <c r="F147" s="36">
        <v>0</v>
      </c>
      <c r="G147" s="9">
        <f t="shared" si="12"/>
        <v>0</v>
      </c>
      <c r="H147" s="9">
        <f t="shared" si="13"/>
        <v>0</v>
      </c>
      <c r="I147" s="9">
        <f t="shared" si="14"/>
        <v>0</v>
      </c>
      <c r="N147" s="1">
        <v>235</v>
      </c>
    </row>
    <row r="148" spans="1:14" x14ac:dyDescent="0.25">
      <c r="A148" s="7">
        <v>54</v>
      </c>
      <c r="B148" s="8" t="s">
        <v>220</v>
      </c>
      <c r="C148" s="35"/>
      <c r="D148" s="7" t="s">
        <v>113</v>
      </c>
      <c r="E148" s="7">
        <v>4</v>
      </c>
      <c r="F148" s="36">
        <v>0</v>
      </c>
      <c r="G148" s="9">
        <f t="shared" si="12"/>
        <v>0</v>
      </c>
      <c r="H148" s="9">
        <f t="shared" si="13"/>
        <v>0</v>
      </c>
      <c r="I148" s="9">
        <f t="shared" si="14"/>
        <v>0</v>
      </c>
      <c r="N148" s="1">
        <v>236</v>
      </c>
    </row>
    <row r="149" spans="1:14" x14ac:dyDescent="0.25">
      <c r="A149" s="7">
        <v>55</v>
      </c>
      <c r="B149" s="8" t="s">
        <v>221</v>
      </c>
      <c r="C149" s="35"/>
      <c r="D149" s="7" t="s">
        <v>113</v>
      </c>
      <c r="E149" s="7">
        <v>4</v>
      </c>
      <c r="F149" s="36">
        <v>0</v>
      </c>
      <c r="G149" s="9">
        <f t="shared" si="12"/>
        <v>0</v>
      </c>
      <c r="H149" s="9">
        <f t="shared" si="13"/>
        <v>0</v>
      </c>
      <c r="I149" s="9">
        <f t="shared" si="14"/>
        <v>0</v>
      </c>
      <c r="N149" s="1">
        <v>237</v>
      </c>
    </row>
    <row r="150" spans="1:14" x14ac:dyDescent="0.25">
      <c r="A150" s="7">
        <v>56</v>
      </c>
      <c r="B150" s="8" t="s">
        <v>222</v>
      </c>
      <c r="C150" s="35"/>
      <c r="D150" s="7" t="s">
        <v>113</v>
      </c>
      <c r="E150" s="7">
        <v>4</v>
      </c>
      <c r="F150" s="36">
        <v>0</v>
      </c>
      <c r="G150" s="9">
        <f t="shared" si="12"/>
        <v>0</v>
      </c>
      <c r="H150" s="9">
        <f t="shared" si="13"/>
        <v>0</v>
      </c>
      <c r="I150" s="9">
        <f t="shared" si="14"/>
        <v>0</v>
      </c>
      <c r="N150" s="1">
        <v>238</v>
      </c>
    </row>
    <row r="151" spans="1:14" x14ac:dyDescent="0.25">
      <c r="A151" s="7">
        <v>57</v>
      </c>
      <c r="B151" s="8" t="s">
        <v>223</v>
      </c>
      <c r="C151" s="35"/>
      <c r="D151" s="7" t="s">
        <v>113</v>
      </c>
      <c r="E151" s="7">
        <v>4</v>
      </c>
      <c r="F151" s="36">
        <v>0</v>
      </c>
      <c r="G151" s="9">
        <f t="shared" si="12"/>
        <v>0</v>
      </c>
      <c r="H151" s="9">
        <f t="shared" si="13"/>
        <v>0</v>
      </c>
      <c r="I151" s="9">
        <f t="shared" si="14"/>
        <v>0</v>
      </c>
      <c r="N151" s="1">
        <v>239</v>
      </c>
    </row>
    <row r="152" spans="1:14" x14ac:dyDescent="0.25">
      <c r="A152" s="7">
        <v>58</v>
      </c>
      <c r="B152" s="8" t="s">
        <v>224</v>
      </c>
      <c r="C152" s="35"/>
      <c r="D152" s="7" t="s">
        <v>113</v>
      </c>
      <c r="E152" s="7">
        <v>4</v>
      </c>
      <c r="F152" s="36">
        <v>0</v>
      </c>
      <c r="G152" s="9">
        <f t="shared" si="12"/>
        <v>0</v>
      </c>
      <c r="H152" s="9">
        <f t="shared" si="13"/>
        <v>0</v>
      </c>
      <c r="I152" s="9">
        <f t="shared" si="14"/>
        <v>0</v>
      </c>
      <c r="N152" s="1">
        <v>240</v>
      </c>
    </row>
    <row r="153" spans="1:14" ht="24" x14ac:dyDescent="0.25">
      <c r="A153" s="7">
        <v>59</v>
      </c>
      <c r="B153" s="8" t="s">
        <v>225</v>
      </c>
      <c r="C153" s="35"/>
      <c r="D153" s="7" t="s">
        <v>113</v>
      </c>
      <c r="E153" s="7">
        <v>4</v>
      </c>
      <c r="F153" s="36">
        <v>0</v>
      </c>
      <c r="G153" s="9">
        <f t="shared" si="12"/>
        <v>0</v>
      </c>
      <c r="H153" s="9">
        <f t="shared" si="13"/>
        <v>0</v>
      </c>
      <c r="I153" s="9">
        <f t="shared" si="14"/>
        <v>0</v>
      </c>
      <c r="N153" s="1">
        <v>241</v>
      </c>
    </row>
    <row r="154" spans="1:14" ht="24" x14ac:dyDescent="0.25">
      <c r="A154" s="7">
        <v>60</v>
      </c>
      <c r="B154" s="8" t="s">
        <v>226</v>
      </c>
      <c r="C154" s="35"/>
      <c r="D154" s="7" t="s">
        <v>113</v>
      </c>
      <c r="E154" s="7">
        <v>4</v>
      </c>
      <c r="F154" s="36">
        <v>0</v>
      </c>
      <c r="G154" s="9">
        <f t="shared" si="12"/>
        <v>0</v>
      </c>
      <c r="H154" s="9">
        <f t="shared" si="13"/>
        <v>0</v>
      </c>
      <c r="I154" s="9">
        <f t="shared" si="14"/>
        <v>0</v>
      </c>
      <c r="N154" s="1">
        <v>242</v>
      </c>
    </row>
    <row r="155" spans="1:14" x14ac:dyDescent="0.25">
      <c r="A155" s="7">
        <v>61</v>
      </c>
      <c r="B155" s="8" t="s">
        <v>227</v>
      </c>
      <c r="C155" s="35"/>
      <c r="D155" s="7" t="s">
        <v>113</v>
      </c>
      <c r="E155" s="7">
        <v>4</v>
      </c>
      <c r="F155" s="36">
        <v>0</v>
      </c>
      <c r="G155" s="9">
        <f t="shared" si="12"/>
        <v>0</v>
      </c>
      <c r="H155" s="9">
        <f t="shared" si="13"/>
        <v>0</v>
      </c>
      <c r="I155" s="9">
        <f t="shared" si="14"/>
        <v>0</v>
      </c>
      <c r="N155" s="1">
        <v>243</v>
      </c>
    </row>
    <row r="156" spans="1:14" x14ac:dyDescent="0.25">
      <c r="A156" s="7">
        <v>62</v>
      </c>
      <c r="B156" s="8" t="s">
        <v>228</v>
      </c>
      <c r="C156" s="35"/>
      <c r="D156" s="7" t="s">
        <v>113</v>
      </c>
      <c r="E156" s="7">
        <v>4</v>
      </c>
      <c r="F156" s="36">
        <v>0</v>
      </c>
      <c r="G156" s="9">
        <f t="shared" si="12"/>
        <v>0</v>
      </c>
      <c r="H156" s="9">
        <f t="shared" si="13"/>
        <v>0</v>
      </c>
      <c r="I156" s="9">
        <f t="shared" si="14"/>
        <v>0</v>
      </c>
      <c r="N156" s="1">
        <v>244</v>
      </c>
    </row>
    <row r="157" spans="1:14" x14ac:dyDescent="0.25">
      <c r="A157" s="7">
        <v>63</v>
      </c>
      <c r="B157" s="8" t="s">
        <v>229</v>
      </c>
      <c r="C157" s="35"/>
      <c r="D157" s="7" t="s">
        <v>113</v>
      </c>
      <c r="E157" s="7">
        <v>4</v>
      </c>
      <c r="F157" s="36">
        <v>0</v>
      </c>
      <c r="G157" s="9">
        <f t="shared" si="12"/>
        <v>0</v>
      </c>
      <c r="H157" s="9">
        <f t="shared" si="13"/>
        <v>0</v>
      </c>
      <c r="I157" s="9">
        <f t="shared" si="14"/>
        <v>0</v>
      </c>
      <c r="N157" s="1">
        <v>245</v>
      </c>
    </row>
    <row r="158" spans="1:14" x14ac:dyDescent="0.25">
      <c r="A158" s="7">
        <v>64</v>
      </c>
      <c r="B158" s="8" t="s">
        <v>230</v>
      </c>
      <c r="C158" s="35"/>
      <c r="D158" s="7" t="s">
        <v>113</v>
      </c>
      <c r="E158" s="7">
        <v>4</v>
      </c>
      <c r="F158" s="36">
        <v>0</v>
      </c>
      <c r="G158" s="9">
        <f t="shared" si="12"/>
        <v>0</v>
      </c>
      <c r="H158" s="9">
        <f t="shared" si="13"/>
        <v>0</v>
      </c>
      <c r="I158" s="9">
        <f t="shared" si="14"/>
        <v>0</v>
      </c>
      <c r="N158" s="1">
        <v>246</v>
      </c>
    </row>
    <row r="159" spans="1:14" x14ac:dyDescent="0.25">
      <c r="A159" s="7">
        <v>65</v>
      </c>
      <c r="B159" s="8" t="s">
        <v>231</v>
      </c>
      <c r="C159" s="35"/>
      <c r="D159" s="7" t="s">
        <v>113</v>
      </c>
      <c r="E159" s="7">
        <v>4</v>
      </c>
      <c r="F159" s="36">
        <v>0</v>
      </c>
      <c r="G159" s="9">
        <f t="shared" si="12"/>
        <v>0</v>
      </c>
      <c r="H159" s="9">
        <f t="shared" si="13"/>
        <v>0</v>
      </c>
      <c r="I159" s="9">
        <f t="shared" si="14"/>
        <v>0</v>
      </c>
      <c r="N159" s="1">
        <v>247</v>
      </c>
    </row>
    <row r="160" spans="1:14" x14ac:dyDescent="0.25">
      <c r="A160" s="7">
        <v>66</v>
      </c>
      <c r="B160" s="8" t="s">
        <v>232</v>
      </c>
      <c r="C160" s="35"/>
      <c r="D160" s="7" t="s">
        <v>113</v>
      </c>
      <c r="E160" s="7">
        <v>4</v>
      </c>
      <c r="F160" s="36">
        <v>0</v>
      </c>
      <c r="G160" s="9">
        <f t="shared" ref="G160:G162" si="15">F160*1.2</f>
        <v>0</v>
      </c>
      <c r="H160" s="9">
        <f t="shared" si="13"/>
        <v>0</v>
      </c>
      <c r="I160" s="9">
        <f t="shared" si="14"/>
        <v>0</v>
      </c>
      <c r="N160" s="1">
        <v>248</v>
      </c>
    </row>
    <row r="161" spans="1:14" x14ac:dyDescent="0.25">
      <c r="A161" s="7">
        <v>67</v>
      </c>
      <c r="B161" s="8" t="s">
        <v>233</v>
      </c>
      <c r="C161" s="35"/>
      <c r="D161" s="7" t="s">
        <v>113</v>
      </c>
      <c r="E161" s="7">
        <v>20</v>
      </c>
      <c r="F161" s="36">
        <v>0</v>
      </c>
      <c r="G161" s="9">
        <f t="shared" si="15"/>
        <v>0</v>
      </c>
      <c r="H161" s="9">
        <f t="shared" si="13"/>
        <v>0</v>
      </c>
      <c r="I161" s="9">
        <f t="shared" si="14"/>
        <v>0</v>
      </c>
      <c r="N161" s="1">
        <v>249</v>
      </c>
    </row>
    <row r="162" spans="1:14" x14ac:dyDescent="0.25">
      <c r="A162" s="7">
        <v>68</v>
      </c>
      <c r="B162" s="8" t="s">
        <v>234</v>
      </c>
      <c r="C162" s="35"/>
      <c r="D162" s="7" t="s">
        <v>113</v>
      </c>
      <c r="E162" s="7">
        <v>20</v>
      </c>
      <c r="F162" s="36">
        <v>0</v>
      </c>
      <c r="G162" s="9">
        <f t="shared" si="15"/>
        <v>0</v>
      </c>
      <c r="H162" s="9">
        <f t="shared" si="13"/>
        <v>0</v>
      </c>
      <c r="I162" s="9">
        <f t="shared" si="14"/>
        <v>0</v>
      </c>
      <c r="N162" s="1">
        <v>250</v>
      </c>
    </row>
    <row r="163" spans="1:14" ht="15" customHeight="1" x14ac:dyDescent="0.25">
      <c r="A163" s="146" t="s">
        <v>273</v>
      </c>
      <c r="B163" s="146"/>
      <c r="C163" s="146"/>
      <c r="D163" s="146"/>
      <c r="E163" s="146"/>
      <c r="F163" s="146"/>
      <c r="G163" s="146"/>
      <c r="H163" s="30">
        <f>SUM(H95:H162)</f>
        <v>0</v>
      </c>
      <c r="I163" s="30">
        <f>SUM(I95:I162)</f>
        <v>0</v>
      </c>
      <c r="N163" s="1">
        <v>251</v>
      </c>
    </row>
    <row r="164" spans="1:14" ht="15" customHeight="1" x14ac:dyDescent="0.25">
      <c r="A164" s="67"/>
      <c r="B164" s="67"/>
      <c r="C164" s="67"/>
      <c r="D164" s="67"/>
      <c r="E164" s="67"/>
      <c r="F164" s="67"/>
      <c r="G164" s="67"/>
      <c r="H164" s="68"/>
      <c r="I164" s="68"/>
      <c r="N164" s="1">
        <v>252</v>
      </c>
    </row>
    <row r="165" spans="1:14" x14ac:dyDescent="0.25">
      <c r="A165" s="145" t="s">
        <v>119</v>
      </c>
      <c r="B165" s="145"/>
      <c r="C165" s="65"/>
      <c r="D165" s="65"/>
      <c r="E165" s="65"/>
      <c r="F165" s="65"/>
      <c r="G165" s="65"/>
      <c r="H165" s="65"/>
      <c r="I165" s="65"/>
      <c r="N165" s="1">
        <v>253</v>
      </c>
    </row>
    <row r="166" spans="1:14" ht="24" x14ac:dyDescent="0.25">
      <c r="A166" s="6" t="s">
        <v>0</v>
      </c>
      <c r="B166" s="6" t="s">
        <v>145</v>
      </c>
      <c r="C166" s="6" t="s">
        <v>1</v>
      </c>
      <c r="D166" s="6" t="s">
        <v>2</v>
      </c>
      <c r="E166" s="6" t="s">
        <v>285</v>
      </c>
      <c r="F166" s="6" t="s">
        <v>12</v>
      </c>
      <c r="G166" s="6" t="s">
        <v>11</v>
      </c>
      <c r="H166" s="6" t="s">
        <v>13</v>
      </c>
      <c r="I166" s="6" t="s">
        <v>14</v>
      </c>
      <c r="N166" s="1">
        <v>254</v>
      </c>
    </row>
    <row r="167" spans="1:14" x14ac:dyDescent="0.25">
      <c r="A167" s="7">
        <v>1</v>
      </c>
      <c r="B167" s="8" t="s">
        <v>235</v>
      </c>
      <c r="C167" s="35"/>
      <c r="D167" s="7" t="s">
        <v>113</v>
      </c>
      <c r="E167" s="7">
        <v>2</v>
      </c>
      <c r="F167" s="36">
        <v>0</v>
      </c>
      <c r="G167" s="9">
        <f>F167*1.2</f>
        <v>0</v>
      </c>
      <c r="H167" s="9">
        <f>E167*F167</f>
        <v>0</v>
      </c>
      <c r="I167" s="9">
        <f>E167*G167</f>
        <v>0</v>
      </c>
      <c r="N167" s="1">
        <v>255</v>
      </c>
    </row>
    <row r="168" spans="1:14" x14ac:dyDescent="0.25">
      <c r="A168" s="7">
        <v>2</v>
      </c>
      <c r="B168" s="8" t="s">
        <v>236</v>
      </c>
      <c r="C168" s="35"/>
      <c r="D168" s="7" t="s">
        <v>113</v>
      </c>
      <c r="E168" s="7">
        <v>2</v>
      </c>
      <c r="F168" s="36">
        <v>0</v>
      </c>
      <c r="G168" s="9">
        <f t="shared" ref="G168:G201" si="16">F168*1.2</f>
        <v>0</v>
      </c>
      <c r="H168" s="9">
        <f t="shared" ref="H168:H201" si="17">E168*F168</f>
        <v>0</v>
      </c>
      <c r="I168" s="9">
        <f t="shared" ref="I168:I201" si="18">E168*G168</f>
        <v>0</v>
      </c>
      <c r="N168" s="1">
        <v>256</v>
      </c>
    </row>
    <row r="169" spans="1:14" x14ac:dyDescent="0.25">
      <c r="A169" s="7">
        <v>3</v>
      </c>
      <c r="B169" s="8" t="s">
        <v>237</v>
      </c>
      <c r="C169" s="35"/>
      <c r="D169" s="7" t="s">
        <v>113</v>
      </c>
      <c r="E169" s="7">
        <v>2</v>
      </c>
      <c r="F169" s="36">
        <v>0</v>
      </c>
      <c r="G169" s="9">
        <f t="shared" si="16"/>
        <v>0</v>
      </c>
      <c r="H169" s="9">
        <f t="shared" si="17"/>
        <v>0</v>
      </c>
      <c r="I169" s="9">
        <f t="shared" si="18"/>
        <v>0</v>
      </c>
      <c r="N169" s="1">
        <v>257</v>
      </c>
    </row>
    <row r="170" spans="1:14" x14ac:dyDescent="0.25">
      <c r="A170" s="7">
        <v>4</v>
      </c>
      <c r="B170" s="8" t="s">
        <v>238</v>
      </c>
      <c r="C170" s="35"/>
      <c r="D170" s="7" t="s">
        <v>113</v>
      </c>
      <c r="E170" s="7">
        <v>2</v>
      </c>
      <c r="F170" s="36">
        <v>0</v>
      </c>
      <c r="G170" s="9">
        <f t="shared" si="16"/>
        <v>0</v>
      </c>
      <c r="H170" s="9">
        <f t="shared" si="17"/>
        <v>0</v>
      </c>
      <c r="I170" s="9">
        <f t="shared" si="18"/>
        <v>0</v>
      </c>
      <c r="N170" s="1">
        <v>258</v>
      </c>
    </row>
    <row r="171" spans="1:14" x14ac:dyDescent="0.25">
      <c r="A171" s="7">
        <v>5</v>
      </c>
      <c r="B171" s="8" t="s">
        <v>239</v>
      </c>
      <c r="C171" s="35"/>
      <c r="D171" s="7" t="s">
        <v>113</v>
      </c>
      <c r="E171" s="7">
        <v>2</v>
      </c>
      <c r="F171" s="36">
        <v>0</v>
      </c>
      <c r="G171" s="9">
        <f t="shared" si="16"/>
        <v>0</v>
      </c>
      <c r="H171" s="9">
        <f t="shared" si="17"/>
        <v>0</v>
      </c>
      <c r="I171" s="9">
        <f t="shared" si="18"/>
        <v>0</v>
      </c>
      <c r="N171" s="1">
        <v>259</v>
      </c>
    </row>
    <row r="172" spans="1:14" x14ac:dyDescent="0.25">
      <c r="A172" s="7">
        <v>6</v>
      </c>
      <c r="B172" s="8" t="s">
        <v>240</v>
      </c>
      <c r="C172" s="35"/>
      <c r="D172" s="7" t="s">
        <v>113</v>
      </c>
      <c r="E172" s="7">
        <v>2</v>
      </c>
      <c r="F172" s="36">
        <v>0</v>
      </c>
      <c r="G172" s="9">
        <f t="shared" si="16"/>
        <v>0</v>
      </c>
      <c r="H172" s="9">
        <f t="shared" si="17"/>
        <v>0</v>
      </c>
      <c r="I172" s="9">
        <f t="shared" si="18"/>
        <v>0</v>
      </c>
      <c r="N172" s="1">
        <v>260</v>
      </c>
    </row>
    <row r="173" spans="1:14" x14ac:dyDescent="0.25">
      <c r="A173" s="7">
        <v>7</v>
      </c>
      <c r="B173" s="8" t="s">
        <v>179</v>
      </c>
      <c r="C173" s="35"/>
      <c r="D173" s="7" t="s">
        <v>113</v>
      </c>
      <c r="E173" s="7">
        <v>20</v>
      </c>
      <c r="F173" s="36">
        <v>0</v>
      </c>
      <c r="G173" s="9">
        <f t="shared" si="16"/>
        <v>0</v>
      </c>
      <c r="H173" s="9">
        <f t="shared" si="17"/>
        <v>0</v>
      </c>
      <c r="I173" s="9">
        <f t="shared" si="18"/>
        <v>0</v>
      </c>
      <c r="N173" s="1">
        <v>261</v>
      </c>
    </row>
    <row r="174" spans="1:14" x14ac:dyDescent="0.25">
      <c r="A174" s="7">
        <v>8</v>
      </c>
      <c r="B174" s="8" t="s">
        <v>241</v>
      </c>
      <c r="C174" s="35"/>
      <c r="D174" s="7" t="s">
        <v>113</v>
      </c>
      <c r="E174" s="7">
        <v>2</v>
      </c>
      <c r="F174" s="36">
        <v>0</v>
      </c>
      <c r="G174" s="9">
        <f t="shared" si="16"/>
        <v>0</v>
      </c>
      <c r="H174" s="9">
        <f t="shared" si="17"/>
        <v>0</v>
      </c>
      <c r="I174" s="9">
        <f t="shared" si="18"/>
        <v>0</v>
      </c>
      <c r="N174" s="1">
        <v>262</v>
      </c>
    </row>
    <row r="175" spans="1:14" x14ac:dyDescent="0.25">
      <c r="A175" s="7">
        <v>9</v>
      </c>
      <c r="B175" s="8" t="s">
        <v>242</v>
      </c>
      <c r="C175" s="35"/>
      <c r="D175" s="7" t="s">
        <v>113</v>
      </c>
      <c r="E175" s="7">
        <v>4</v>
      </c>
      <c r="F175" s="36">
        <v>0</v>
      </c>
      <c r="G175" s="9">
        <f t="shared" si="16"/>
        <v>0</v>
      </c>
      <c r="H175" s="9">
        <f t="shared" si="17"/>
        <v>0</v>
      </c>
      <c r="I175" s="9">
        <f t="shared" si="18"/>
        <v>0</v>
      </c>
      <c r="N175" s="1">
        <v>263</v>
      </c>
    </row>
    <row r="176" spans="1:14" x14ac:dyDescent="0.25">
      <c r="A176" s="7">
        <v>10</v>
      </c>
      <c r="B176" s="8" t="s">
        <v>243</v>
      </c>
      <c r="C176" s="35"/>
      <c r="D176" s="7" t="s">
        <v>113</v>
      </c>
      <c r="E176" s="7">
        <v>2</v>
      </c>
      <c r="F176" s="36">
        <v>0</v>
      </c>
      <c r="G176" s="9">
        <f t="shared" si="16"/>
        <v>0</v>
      </c>
      <c r="H176" s="9">
        <f t="shared" si="17"/>
        <v>0</v>
      </c>
      <c r="I176" s="9">
        <f t="shared" si="18"/>
        <v>0</v>
      </c>
      <c r="N176" s="1">
        <v>264</v>
      </c>
    </row>
    <row r="177" spans="1:14" x14ac:dyDescent="0.25">
      <c r="A177" s="7">
        <v>11</v>
      </c>
      <c r="B177" s="8" t="s">
        <v>244</v>
      </c>
      <c r="C177" s="35"/>
      <c r="D177" s="7" t="s">
        <v>113</v>
      </c>
      <c r="E177" s="7">
        <v>4</v>
      </c>
      <c r="F177" s="36">
        <v>0</v>
      </c>
      <c r="G177" s="9">
        <f t="shared" si="16"/>
        <v>0</v>
      </c>
      <c r="H177" s="9">
        <f t="shared" si="17"/>
        <v>0</v>
      </c>
      <c r="I177" s="9">
        <f t="shared" si="18"/>
        <v>0</v>
      </c>
      <c r="N177" s="1">
        <v>265</v>
      </c>
    </row>
    <row r="178" spans="1:14" x14ac:dyDescent="0.25">
      <c r="A178" s="7">
        <v>12</v>
      </c>
      <c r="B178" s="8" t="s">
        <v>245</v>
      </c>
      <c r="C178" s="35"/>
      <c r="D178" s="7" t="s">
        <v>113</v>
      </c>
      <c r="E178" s="7">
        <v>2</v>
      </c>
      <c r="F178" s="36">
        <v>0</v>
      </c>
      <c r="G178" s="9">
        <f t="shared" si="16"/>
        <v>0</v>
      </c>
      <c r="H178" s="9">
        <f t="shared" si="17"/>
        <v>0</v>
      </c>
      <c r="I178" s="9">
        <f t="shared" si="18"/>
        <v>0</v>
      </c>
      <c r="N178" s="1">
        <v>266</v>
      </c>
    </row>
    <row r="179" spans="1:14" x14ac:dyDescent="0.25">
      <c r="A179" s="7">
        <v>13</v>
      </c>
      <c r="B179" s="8" t="s">
        <v>163</v>
      </c>
      <c r="C179" s="35"/>
      <c r="D179" s="7" t="s">
        <v>113</v>
      </c>
      <c r="E179" s="7">
        <v>2</v>
      </c>
      <c r="F179" s="36">
        <v>0</v>
      </c>
      <c r="G179" s="9">
        <f t="shared" si="16"/>
        <v>0</v>
      </c>
      <c r="H179" s="9">
        <f t="shared" si="17"/>
        <v>0</v>
      </c>
      <c r="I179" s="9">
        <f t="shared" si="18"/>
        <v>0</v>
      </c>
      <c r="N179" s="1">
        <v>267</v>
      </c>
    </row>
    <row r="180" spans="1:14" x14ac:dyDescent="0.25">
      <c r="A180" s="7">
        <v>14</v>
      </c>
      <c r="B180" s="8" t="s">
        <v>123</v>
      </c>
      <c r="C180" s="35"/>
      <c r="D180" s="7" t="s">
        <v>113</v>
      </c>
      <c r="E180" s="7">
        <v>2</v>
      </c>
      <c r="F180" s="36">
        <v>0</v>
      </c>
      <c r="G180" s="9">
        <f t="shared" si="16"/>
        <v>0</v>
      </c>
      <c r="H180" s="9">
        <f t="shared" si="17"/>
        <v>0</v>
      </c>
      <c r="I180" s="9">
        <f t="shared" si="18"/>
        <v>0</v>
      </c>
      <c r="N180" s="1">
        <v>268</v>
      </c>
    </row>
    <row r="181" spans="1:14" x14ac:dyDescent="0.25">
      <c r="A181" s="7">
        <v>15</v>
      </c>
      <c r="B181" s="8" t="s">
        <v>246</v>
      </c>
      <c r="C181" s="35"/>
      <c r="D181" s="7" t="s">
        <v>113</v>
      </c>
      <c r="E181" s="7">
        <v>2</v>
      </c>
      <c r="F181" s="36">
        <v>0</v>
      </c>
      <c r="G181" s="9">
        <f t="shared" si="16"/>
        <v>0</v>
      </c>
      <c r="H181" s="9">
        <f t="shared" si="17"/>
        <v>0</v>
      </c>
      <c r="I181" s="9">
        <f t="shared" si="18"/>
        <v>0</v>
      </c>
      <c r="N181" s="1">
        <v>269</v>
      </c>
    </row>
    <row r="182" spans="1:14" x14ac:dyDescent="0.25">
      <c r="A182" s="7">
        <v>16</v>
      </c>
      <c r="B182" s="8" t="s">
        <v>247</v>
      </c>
      <c r="C182" s="35"/>
      <c r="D182" s="7" t="s">
        <v>113</v>
      </c>
      <c r="E182" s="7">
        <v>2</v>
      </c>
      <c r="F182" s="36">
        <v>0</v>
      </c>
      <c r="G182" s="9">
        <f t="shared" si="16"/>
        <v>0</v>
      </c>
      <c r="H182" s="9">
        <f t="shared" si="17"/>
        <v>0</v>
      </c>
      <c r="I182" s="9">
        <f t="shared" si="18"/>
        <v>0</v>
      </c>
      <c r="N182" s="1">
        <v>270</v>
      </c>
    </row>
    <row r="183" spans="1:14" x14ac:dyDescent="0.25">
      <c r="A183" s="7">
        <v>17</v>
      </c>
      <c r="B183" s="8" t="s">
        <v>248</v>
      </c>
      <c r="C183" s="35"/>
      <c r="D183" s="7" t="s">
        <v>113</v>
      </c>
      <c r="E183" s="7">
        <v>2</v>
      </c>
      <c r="F183" s="36">
        <v>0</v>
      </c>
      <c r="G183" s="9">
        <f t="shared" si="16"/>
        <v>0</v>
      </c>
      <c r="H183" s="9">
        <f t="shared" si="17"/>
        <v>0</v>
      </c>
      <c r="I183" s="9">
        <f t="shared" si="18"/>
        <v>0</v>
      </c>
      <c r="N183" s="1">
        <v>271</v>
      </c>
    </row>
    <row r="184" spans="1:14" x14ac:dyDescent="0.25">
      <c r="A184" s="7">
        <v>18</v>
      </c>
      <c r="B184" s="8" t="s">
        <v>249</v>
      </c>
      <c r="C184" s="35"/>
      <c r="D184" s="7" t="s">
        <v>113</v>
      </c>
      <c r="E184" s="7">
        <v>2</v>
      </c>
      <c r="F184" s="36">
        <v>0</v>
      </c>
      <c r="G184" s="9">
        <f t="shared" si="16"/>
        <v>0</v>
      </c>
      <c r="H184" s="9">
        <f t="shared" si="17"/>
        <v>0</v>
      </c>
      <c r="I184" s="9">
        <f t="shared" si="18"/>
        <v>0</v>
      </c>
      <c r="N184" s="1">
        <v>272</v>
      </c>
    </row>
    <row r="185" spans="1:14" x14ac:dyDescent="0.25">
      <c r="A185" s="7">
        <v>19</v>
      </c>
      <c r="B185" s="8" t="s">
        <v>152</v>
      </c>
      <c r="C185" s="35"/>
      <c r="D185" s="7" t="s">
        <v>113</v>
      </c>
      <c r="E185" s="7">
        <v>2</v>
      </c>
      <c r="F185" s="36">
        <v>0</v>
      </c>
      <c r="G185" s="9">
        <f t="shared" si="16"/>
        <v>0</v>
      </c>
      <c r="H185" s="9">
        <f t="shared" si="17"/>
        <v>0</v>
      </c>
      <c r="I185" s="9">
        <f t="shared" si="18"/>
        <v>0</v>
      </c>
      <c r="N185" s="1">
        <v>273</v>
      </c>
    </row>
    <row r="186" spans="1:14" x14ac:dyDescent="0.25">
      <c r="A186" s="7">
        <v>20</v>
      </c>
      <c r="B186" s="8" t="s">
        <v>250</v>
      </c>
      <c r="C186" s="35"/>
      <c r="D186" s="7" t="s">
        <v>113</v>
      </c>
      <c r="E186" s="7">
        <v>2</v>
      </c>
      <c r="F186" s="36">
        <v>0</v>
      </c>
      <c r="G186" s="9">
        <f t="shared" si="16"/>
        <v>0</v>
      </c>
      <c r="H186" s="9">
        <f t="shared" si="17"/>
        <v>0</v>
      </c>
      <c r="I186" s="9">
        <f t="shared" si="18"/>
        <v>0</v>
      </c>
      <c r="N186" s="1">
        <v>274</v>
      </c>
    </row>
    <row r="187" spans="1:14" ht="24" x14ac:dyDescent="0.25">
      <c r="A187" s="7">
        <v>21</v>
      </c>
      <c r="B187" s="8" t="s">
        <v>251</v>
      </c>
      <c r="C187" s="35"/>
      <c r="D187" s="7" t="s">
        <v>113</v>
      </c>
      <c r="E187" s="7">
        <v>2</v>
      </c>
      <c r="F187" s="36">
        <v>0</v>
      </c>
      <c r="G187" s="9">
        <f t="shared" si="16"/>
        <v>0</v>
      </c>
      <c r="H187" s="9">
        <f t="shared" si="17"/>
        <v>0</v>
      </c>
      <c r="I187" s="9">
        <f t="shared" si="18"/>
        <v>0</v>
      </c>
      <c r="N187" s="1">
        <v>275</v>
      </c>
    </row>
    <row r="188" spans="1:14" x14ac:dyDescent="0.25">
      <c r="A188" s="7">
        <v>22</v>
      </c>
      <c r="B188" s="8" t="s">
        <v>210</v>
      </c>
      <c r="C188" s="35"/>
      <c r="D188" s="7" t="s">
        <v>113</v>
      </c>
      <c r="E188" s="7">
        <v>2</v>
      </c>
      <c r="F188" s="36">
        <v>0</v>
      </c>
      <c r="G188" s="9">
        <f t="shared" si="16"/>
        <v>0</v>
      </c>
      <c r="H188" s="9">
        <f t="shared" si="17"/>
        <v>0</v>
      </c>
      <c r="I188" s="9">
        <f t="shared" si="18"/>
        <v>0</v>
      </c>
      <c r="N188" s="1">
        <v>276</v>
      </c>
    </row>
    <row r="189" spans="1:14" x14ac:dyDescent="0.25">
      <c r="A189" s="7">
        <v>23</v>
      </c>
      <c r="B189" s="8" t="s">
        <v>252</v>
      </c>
      <c r="C189" s="35"/>
      <c r="D189" s="7" t="s">
        <v>113</v>
      </c>
      <c r="E189" s="7">
        <v>2</v>
      </c>
      <c r="F189" s="36">
        <v>0</v>
      </c>
      <c r="G189" s="9">
        <f t="shared" si="16"/>
        <v>0</v>
      </c>
      <c r="H189" s="9">
        <f t="shared" si="17"/>
        <v>0</v>
      </c>
      <c r="I189" s="9">
        <f t="shared" si="18"/>
        <v>0</v>
      </c>
      <c r="N189" s="1">
        <v>277</v>
      </c>
    </row>
    <row r="190" spans="1:14" x14ac:dyDescent="0.25">
      <c r="A190" s="7">
        <v>24</v>
      </c>
      <c r="B190" s="8" t="s">
        <v>253</v>
      </c>
      <c r="C190" s="35"/>
      <c r="D190" s="7" t="s">
        <v>113</v>
      </c>
      <c r="E190" s="7">
        <v>2</v>
      </c>
      <c r="F190" s="36">
        <v>0</v>
      </c>
      <c r="G190" s="9">
        <f t="shared" si="16"/>
        <v>0</v>
      </c>
      <c r="H190" s="9">
        <f t="shared" si="17"/>
        <v>0</v>
      </c>
      <c r="I190" s="9">
        <f t="shared" si="18"/>
        <v>0</v>
      </c>
      <c r="N190" s="1">
        <v>278</v>
      </c>
    </row>
    <row r="191" spans="1:14" x14ac:dyDescent="0.25">
      <c r="A191" s="7">
        <v>25</v>
      </c>
      <c r="B191" s="8" t="s">
        <v>254</v>
      </c>
      <c r="C191" s="35"/>
      <c r="D191" s="7" t="s">
        <v>113</v>
      </c>
      <c r="E191" s="7">
        <v>2</v>
      </c>
      <c r="F191" s="36">
        <v>0</v>
      </c>
      <c r="G191" s="9">
        <f t="shared" si="16"/>
        <v>0</v>
      </c>
      <c r="H191" s="9">
        <f t="shared" si="17"/>
        <v>0</v>
      </c>
      <c r="I191" s="9">
        <f t="shared" si="18"/>
        <v>0</v>
      </c>
      <c r="N191" s="1">
        <v>279</v>
      </c>
    </row>
    <row r="192" spans="1:14" x14ac:dyDescent="0.25">
      <c r="A192" s="7">
        <v>26</v>
      </c>
      <c r="B192" s="8" t="s">
        <v>255</v>
      </c>
      <c r="C192" s="35"/>
      <c r="D192" s="7" t="s">
        <v>113</v>
      </c>
      <c r="E192" s="7">
        <v>2</v>
      </c>
      <c r="F192" s="36">
        <v>0</v>
      </c>
      <c r="G192" s="9">
        <f t="shared" si="16"/>
        <v>0</v>
      </c>
      <c r="H192" s="9">
        <f t="shared" si="17"/>
        <v>0</v>
      </c>
      <c r="I192" s="9">
        <f t="shared" si="18"/>
        <v>0</v>
      </c>
      <c r="N192" s="1">
        <v>280</v>
      </c>
    </row>
    <row r="193" spans="1:14" x14ac:dyDescent="0.25">
      <c r="A193" s="7">
        <v>27</v>
      </c>
      <c r="B193" s="8" t="s">
        <v>256</v>
      </c>
      <c r="C193" s="35"/>
      <c r="D193" s="7" t="s">
        <v>113</v>
      </c>
      <c r="E193" s="7">
        <v>2</v>
      </c>
      <c r="F193" s="36">
        <v>0</v>
      </c>
      <c r="G193" s="9">
        <f t="shared" si="16"/>
        <v>0</v>
      </c>
      <c r="H193" s="9">
        <f t="shared" si="17"/>
        <v>0</v>
      </c>
      <c r="I193" s="9">
        <f t="shared" si="18"/>
        <v>0</v>
      </c>
      <c r="N193" s="1">
        <v>281</v>
      </c>
    </row>
    <row r="194" spans="1:14" x14ac:dyDescent="0.25">
      <c r="A194" s="7">
        <v>28</v>
      </c>
      <c r="B194" s="8" t="s">
        <v>257</v>
      </c>
      <c r="C194" s="35"/>
      <c r="D194" s="7" t="s">
        <v>113</v>
      </c>
      <c r="E194" s="7">
        <v>2</v>
      </c>
      <c r="F194" s="36">
        <v>0</v>
      </c>
      <c r="G194" s="9">
        <f t="shared" si="16"/>
        <v>0</v>
      </c>
      <c r="H194" s="9">
        <f t="shared" si="17"/>
        <v>0</v>
      </c>
      <c r="I194" s="9">
        <f t="shared" si="18"/>
        <v>0</v>
      </c>
      <c r="N194" s="1">
        <v>282</v>
      </c>
    </row>
    <row r="195" spans="1:14" x14ac:dyDescent="0.25">
      <c r="A195" s="7">
        <v>29</v>
      </c>
      <c r="B195" s="8" t="s">
        <v>258</v>
      </c>
      <c r="C195" s="35"/>
      <c r="D195" s="7" t="s">
        <v>113</v>
      </c>
      <c r="E195" s="7">
        <v>2</v>
      </c>
      <c r="F195" s="36">
        <v>0</v>
      </c>
      <c r="G195" s="9">
        <f t="shared" si="16"/>
        <v>0</v>
      </c>
      <c r="H195" s="9">
        <f t="shared" si="17"/>
        <v>0</v>
      </c>
      <c r="I195" s="9">
        <f t="shared" si="18"/>
        <v>0</v>
      </c>
      <c r="N195" s="1">
        <v>283</v>
      </c>
    </row>
    <row r="196" spans="1:14" x14ac:dyDescent="0.25">
      <c r="A196" s="7">
        <v>30</v>
      </c>
      <c r="B196" s="8" t="s">
        <v>259</v>
      </c>
      <c r="C196" s="35"/>
      <c r="D196" s="7" t="s">
        <v>113</v>
      </c>
      <c r="E196" s="7">
        <v>2</v>
      </c>
      <c r="F196" s="36">
        <v>0</v>
      </c>
      <c r="G196" s="9">
        <f t="shared" si="16"/>
        <v>0</v>
      </c>
      <c r="H196" s="9">
        <f t="shared" si="17"/>
        <v>0</v>
      </c>
      <c r="I196" s="9">
        <f t="shared" si="18"/>
        <v>0</v>
      </c>
      <c r="N196" s="1">
        <v>284</v>
      </c>
    </row>
    <row r="197" spans="1:14" x14ac:dyDescent="0.25">
      <c r="A197" s="7">
        <v>31</v>
      </c>
      <c r="B197" s="8" t="s">
        <v>260</v>
      </c>
      <c r="C197" s="35"/>
      <c r="D197" s="7" t="s">
        <v>113</v>
      </c>
      <c r="E197" s="7">
        <v>4</v>
      </c>
      <c r="F197" s="36">
        <v>0</v>
      </c>
      <c r="G197" s="9">
        <f t="shared" si="16"/>
        <v>0</v>
      </c>
      <c r="H197" s="9">
        <f t="shared" si="17"/>
        <v>0</v>
      </c>
      <c r="I197" s="9">
        <f t="shared" si="18"/>
        <v>0</v>
      </c>
      <c r="N197" s="1">
        <v>285</v>
      </c>
    </row>
    <row r="198" spans="1:14" x14ac:dyDescent="0.25">
      <c r="A198" s="7">
        <v>32</v>
      </c>
      <c r="B198" s="8" t="s">
        <v>261</v>
      </c>
      <c r="C198" s="35"/>
      <c r="D198" s="7" t="s">
        <v>113</v>
      </c>
      <c r="E198" s="7">
        <v>2</v>
      </c>
      <c r="F198" s="36">
        <v>0</v>
      </c>
      <c r="G198" s="9">
        <f t="shared" si="16"/>
        <v>0</v>
      </c>
      <c r="H198" s="9">
        <f t="shared" si="17"/>
        <v>0</v>
      </c>
      <c r="I198" s="9">
        <f t="shared" si="18"/>
        <v>0</v>
      </c>
      <c r="N198" s="1">
        <v>286</v>
      </c>
    </row>
    <row r="199" spans="1:14" x14ac:dyDescent="0.25">
      <c r="A199" s="7">
        <v>33</v>
      </c>
      <c r="B199" s="8" t="s">
        <v>164</v>
      </c>
      <c r="C199" s="35"/>
      <c r="D199" s="7" t="s">
        <v>113</v>
      </c>
      <c r="E199" s="7">
        <v>2</v>
      </c>
      <c r="F199" s="36">
        <v>0</v>
      </c>
      <c r="G199" s="9">
        <f t="shared" si="16"/>
        <v>0</v>
      </c>
      <c r="H199" s="9">
        <f t="shared" si="17"/>
        <v>0</v>
      </c>
      <c r="I199" s="9">
        <f t="shared" si="18"/>
        <v>0</v>
      </c>
      <c r="N199" s="1">
        <v>287</v>
      </c>
    </row>
    <row r="200" spans="1:14" x14ac:dyDescent="0.25">
      <c r="A200" s="7">
        <v>34</v>
      </c>
      <c r="B200" s="8" t="s">
        <v>165</v>
      </c>
      <c r="C200" s="35"/>
      <c r="D200" s="7" t="s">
        <v>113</v>
      </c>
      <c r="E200" s="7">
        <v>2</v>
      </c>
      <c r="F200" s="36">
        <v>0</v>
      </c>
      <c r="G200" s="9">
        <f t="shared" si="16"/>
        <v>0</v>
      </c>
      <c r="H200" s="9">
        <f t="shared" si="17"/>
        <v>0</v>
      </c>
      <c r="I200" s="9">
        <f t="shared" si="18"/>
        <v>0</v>
      </c>
      <c r="N200" s="1">
        <v>288</v>
      </c>
    </row>
    <row r="201" spans="1:14" x14ac:dyDescent="0.25">
      <c r="A201" s="7">
        <v>35</v>
      </c>
      <c r="B201" s="8" t="s">
        <v>150</v>
      </c>
      <c r="C201" s="35"/>
      <c r="D201" s="7" t="s">
        <v>113</v>
      </c>
      <c r="E201" s="7">
        <v>4</v>
      </c>
      <c r="F201" s="36">
        <v>0</v>
      </c>
      <c r="G201" s="9">
        <f t="shared" si="16"/>
        <v>0</v>
      </c>
      <c r="H201" s="9">
        <f t="shared" si="17"/>
        <v>0</v>
      </c>
      <c r="I201" s="9">
        <f t="shared" si="18"/>
        <v>0</v>
      </c>
      <c r="N201" s="1">
        <v>289</v>
      </c>
    </row>
    <row r="202" spans="1:14" ht="15" customHeight="1" x14ac:dyDescent="0.25">
      <c r="A202" s="146" t="s">
        <v>273</v>
      </c>
      <c r="B202" s="146"/>
      <c r="C202" s="146"/>
      <c r="D202" s="146"/>
      <c r="E202" s="146"/>
      <c r="F202" s="146"/>
      <c r="G202" s="146"/>
      <c r="H202" s="30">
        <f>SUM(H167:H201)</f>
        <v>0</v>
      </c>
      <c r="I202" s="30">
        <f>SUM(I167:I201)</f>
        <v>0</v>
      </c>
      <c r="N202" s="1">
        <v>290</v>
      </c>
    </row>
    <row r="203" spans="1:14" x14ac:dyDescent="0.25">
      <c r="A203" s="67"/>
      <c r="B203" s="67"/>
      <c r="C203" s="67"/>
      <c r="D203" s="67"/>
      <c r="E203" s="67"/>
      <c r="F203" s="67"/>
      <c r="G203" s="67"/>
      <c r="H203" s="68"/>
      <c r="I203" s="68"/>
      <c r="N203" s="1">
        <v>291</v>
      </c>
    </row>
    <row r="204" spans="1:14" x14ac:dyDescent="0.25">
      <c r="A204" s="145" t="s">
        <v>120</v>
      </c>
      <c r="B204" s="145"/>
      <c r="C204" s="65"/>
      <c r="D204" s="65"/>
      <c r="E204" s="65"/>
      <c r="F204" s="65"/>
      <c r="G204" s="65"/>
      <c r="H204" s="65"/>
      <c r="I204" s="65"/>
      <c r="N204" s="1">
        <v>292</v>
      </c>
    </row>
    <row r="205" spans="1:14" ht="24" x14ac:dyDescent="0.25">
      <c r="A205" s="6" t="s">
        <v>0</v>
      </c>
      <c r="B205" s="6" t="s">
        <v>146</v>
      </c>
      <c r="C205" s="6" t="s">
        <v>1</v>
      </c>
      <c r="D205" s="6" t="s">
        <v>2</v>
      </c>
      <c r="E205" s="6" t="s">
        <v>285</v>
      </c>
      <c r="F205" s="6" t="s">
        <v>12</v>
      </c>
      <c r="G205" s="6" t="s">
        <v>11</v>
      </c>
      <c r="H205" s="6" t="s">
        <v>13</v>
      </c>
      <c r="I205" s="6" t="s">
        <v>14</v>
      </c>
      <c r="N205" s="1">
        <v>293</v>
      </c>
    </row>
    <row r="206" spans="1:14" x14ac:dyDescent="0.25">
      <c r="A206" s="7">
        <v>1</v>
      </c>
      <c r="B206" s="8" t="s">
        <v>235</v>
      </c>
      <c r="C206" s="35"/>
      <c r="D206" s="7" t="s">
        <v>113</v>
      </c>
      <c r="E206" s="7">
        <v>1</v>
      </c>
      <c r="F206" s="36">
        <v>0</v>
      </c>
      <c r="G206" s="9">
        <f>F206*1.2</f>
        <v>0</v>
      </c>
      <c r="H206" s="9">
        <f>E206*F206</f>
        <v>0</v>
      </c>
      <c r="I206" s="9">
        <f>E206*G206</f>
        <v>0</v>
      </c>
      <c r="N206" s="1">
        <v>294</v>
      </c>
    </row>
    <row r="207" spans="1:14" x14ac:dyDescent="0.25">
      <c r="A207" s="7">
        <v>2</v>
      </c>
      <c r="B207" s="8" t="s">
        <v>236</v>
      </c>
      <c r="C207" s="35"/>
      <c r="D207" s="7" t="s">
        <v>113</v>
      </c>
      <c r="E207" s="7">
        <v>1</v>
      </c>
      <c r="F207" s="36">
        <v>0</v>
      </c>
      <c r="G207" s="9">
        <f t="shared" ref="G207:G238" si="19">F207*1.2</f>
        <v>0</v>
      </c>
      <c r="H207" s="9">
        <f t="shared" ref="H207:H238" si="20">E207*F207</f>
        <v>0</v>
      </c>
      <c r="I207" s="9">
        <f t="shared" ref="I207:I238" si="21">E207*G207</f>
        <v>0</v>
      </c>
      <c r="N207" s="1">
        <v>295</v>
      </c>
    </row>
    <row r="208" spans="1:14" x14ac:dyDescent="0.25">
      <c r="A208" s="7">
        <v>3</v>
      </c>
      <c r="B208" s="8" t="s">
        <v>237</v>
      </c>
      <c r="C208" s="35"/>
      <c r="D208" s="7" t="s">
        <v>113</v>
      </c>
      <c r="E208" s="7">
        <v>1</v>
      </c>
      <c r="F208" s="36">
        <v>0</v>
      </c>
      <c r="G208" s="9">
        <f t="shared" si="19"/>
        <v>0</v>
      </c>
      <c r="H208" s="9">
        <f t="shared" si="20"/>
        <v>0</v>
      </c>
      <c r="I208" s="9">
        <f t="shared" si="21"/>
        <v>0</v>
      </c>
      <c r="N208" s="1">
        <v>296</v>
      </c>
    </row>
    <row r="209" spans="1:14" x14ac:dyDescent="0.25">
      <c r="A209" s="7">
        <v>4</v>
      </c>
      <c r="B209" s="8" t="s">
        <v>238</v>
      </c>
      <c r="C209" s="35"/>
      <c r="D209" s="7" t="s">
        <v>113</v>
      </c>
      <c r="E209" s="7">
        <v>1</v>
      </c>
      <c r="F209" s="36">
        <v>0</v>
      </c>
      <c r="G209" s="9">
        <f t="shared" si="19"/>
        <v>0</v>
      </c>
      <c r="H209" s="9">
        <f t="shared" si="20"/>
        <v>0</v>
      </c>
      <c r="I209" s="9">
        <f t="shared" si="21"/>
        <v>0</v>
      </c>
      <c r="N209" s="1">
        <v>297</v>
      </c>
    </row>
    <row r="210" spans="1:14" x14ac:dyDescent="0.25">
      <c r="A210" s="7">
        <v>5</v>
      </c>
      <c r="B210" s="8" t="s">
        <v>239</v>
      </c>
      <c r="C210" s="35"/>
      <c r="D210" s="7" t="s">
        <v>113</v>
      </c>
      <c r="E210" s="7">
        <v>1</v>
      </c>
      <c r="F210" s="36">
        <v>0</v>
      </c>
      <c r="G210" s="9">
        <f t="shared" si="19"/>
        <v>0</v>
      </c>
      <c r="H210" s="9">
        <f t="shared" si="20"/>
        <v>0</v>
      </c>
      <c r="I210" s="9">
        <f t="shared" si="21"/>
        <v>0</v>
      </c>
      <c r="N210" s="1">
        <v>298</v>
      </c>
    </row>
    <row r="211" spans="1:14" x14ac:dyDescent="0.25">
      <c r="A211" s="7">
        <v>6</v>
      </c>
      <c r="B211" s="8" t="s">
        <v>240</v>
      </c>
      <c r="C211" s="35"/>
      <c r="D211" s="7" t="s">
        <v>113</v>
      </c>
      <c r="E211" s="7">
        <v>1</v>
      </c>
      <c r="F211" s="36">
        <v>0</v>
      </c>
      <c r="G211" s="9">
        <f t="shared" si="19"/>
        <v>0</v>
      </c>
      <c r="H211" s="9">
        <f t="shared" si="20"/>
        <v>0</v>
      </c>
      <c r="I211" s="9">
        <f t="shared" si="21"/>
        <v>0</v>
      </c>
      <c r="N211" s="1">
        <v>299</v>
      </c>
    </row>
    <row r="212" spans="1:14" x14ac:dyDescent="0.25">
      <c r="A212" s="7">
        <v>7</v>
      </c>
      <c r="B212" s="8" t="s">
        <v>179</v>
      </c>
      <c r="C212" s="35"/>
      <c r="D212" s="7" t="s">
        <v>113</v>
      </c>
      <c r="E212" s="7">
        <v>1</v>
      </c>
      <c r="F212" s="36">
        <v>0</v>
      </c>
      <c r="G212" s="9">
        <f t="shared" si="19"/>
        <v>0</v>
      </c>
      <c r="H212" s="9">
        <f t="shared" si="20"/>
        <v>0</v>
      </c>
      <c r="I212" s="9">
        <f t="shared" si="21"/>
        <v>0</v>
      </c>
      <c r="N212" s="1">
        <v>300</v>
      </c>
    </row>
    <row r="213" spans="1:14" x14ac:dyDescent="0.25">
      <c r="A213" s="7">
        <v>8</v>
      </c>
      <c r="B213" s="8" t="s">
        <v>241</v>
      </c>
      <c r="C213" s="35"/>
      <c r="D213" s="7" t="s">
        <v>113</v>
      </c>
      <c r="E213" s="7">
        <v>1</v>
      </c>
      <c r="F213" s="36">
        <v>0</v>
      </c>
      <c r="G213" s="9">
        <f t="shared" si="19"/>
        <v>0</v>
      </c>
      <c r="H213" s="9">
        <f t="shared" si="20"/>
        <v>0</v>
      </c>
      <c r="I213" s="9">
        <f t="shared" si="21"/>
        <v>0</v>
      </c>
      <c r="N213" s="1">
        <v>301</v>
      </c>
    </row>
    <row r="214" spans="1:14" x14ac:dyDescent="0.25">
      <c r="A214" s="7">
        <v>9</v>
      </c>
      <c r="B214" s="8" t="s">
        <v>242</v>
      </c>
      <c r="C214" s="35"/>
      <c r="D214" s="7" t="s">
        <v>113</v>
      </c>
      <c r="E214" s="7">
        <v>1</v>
      </c>
      <c r="F214" s="36">
        <v>0</v>
      </c>
      <c r="G214" s="9">
        <f t="shared" si="19"/>
        <v>0</v>
      </c>
      <c r="H214" s="9">
        <f t="shared" si="20"/>
        <v>0</v>
      </c>
      <c r="I214" s="9">
        <f t="shared" si="21"/>
        <v>0</v>
      </c>
      <c r="N214" s="1">
        <v>302</v>
      </c>
    </row>
    <row r="215" spans="1:14" x14ac:dyDescent="0.25">
      <c r="A215" s="7">
        <v>10</v>
      </c>
      <c r="B215" s="8" t="s">
        <v>243</v>
      </c>
      <c r="C215" s="35"/>
      <c r="D215" s="7" t="s">
        <v>113</v>
      </c>
      <c r="E215" s="7">
        <v>1</v>
      </c>
      <c r="F215" s="36">
        <v>0</v>
      </c>
      <c r="G215" s="9">
        <f t="shared" si="19"/>
        <v>0</v>
      </c>
      <c r="H215" s="9">
        <f t="shared" si="20"/>
        <v>0</v>
      </c>
      <c r="I215" s="9">
        <f t="shared" si="21"/>
        <v>0</v>
      </c>
      <c r="N215" s="1">
        <v>303</v>
      </c>
    </row>
    <row r="216" spans="1:14" x14ac:dyDescent="0.25">
      <c r="A216" s="7">
        <v>11</v>
      </c>
      <c r="B216" s="8" t="s">
        <v>244</v>
      </c>
      <c r="C216" s="35"/>
      <c r="D216" s="7" t="s">
        <v>113</v>
      </c>
      <c r="E216" s="7">
        <v>1</v>
      </c>
      <c r="F216" s="36">
        <v>0</v>
      </c>
      <c r="G216" s="9">
        <f t="shared" si="19"/>
        <v>0</v>
      </c>
      <c r="H216" s="9">
        <f t="shared" si="20"/>
        <v>0</v>
      </c>
      <c r="I216" s="9">
        <f t="shared" si="21"/>
        <v>0</v>
      </c>
      <c r="N216" s="1">
        <v>304</v>
      </c>
    </row>
    <row r="217" spans="1:14" x14ac:dyDescent="0.25">
      <c r="A217" s="7">
        <v>12</v>
      </c>
      <c r="B217" s="8" t="s">
        <v>245</v>
      </c>
      <c r="C217" s="35"/>
      <c r="D217" s="7" t="s">
        <v>113</v>
      </c>
      <c r="E217" s="7">
        <v>1</v>
      </c>
      <c r="F217" s="36">
        <v>0</v>
      </c>
      <c r="G217" s="9">
        <f t="shared" si="19"/>
        <v>0</v>
      </c>
      <c r="H217" s="9">
        <f t="shared" si="20"/>
        <v>0</v>
      </c>
      <c r="I217" s="9">
        <f t="shared" si="21"/>
        <v>0</v>
      </c>
      <c r="N217" s="1">
        <v>305</v>
      </c>
    </row>
    <row r="218" spans="1:14" x14ac:dyDescent="0.25">
      <c r="A218" s="7">
        <v>13</v>
      </c>
      <c r="B218" s="8" t="s">
        <v>163</v>
      </c>
      <c r="C218" s="35"/>
      <c r="D218" s="7" t="s">
        <v>113</v>
      </c>
      <c r="E218" s="7">
        <v>1</v>
      </c>
      <c r="F218" s="36">
        <v>0</v>
      </c>
      <c r="G218" s="9">
        <f t="shared" si="19"/>
        <v>0</v>
      </c>
      <c r="H218" s="9">
        <f t="shared" si="20"/>
        <v>0</v>
      </c>
      <c r="I218" s="9">
        <f t="shared" si="21"/>
        <v>0</v>
      </c>
      <c r="N218" s="1">
        <v>306</v>
      </c>
    </row>
    <row r="219" spans="1:14" x14ac:dyDescent="0.25">
      <c r="A219" s="7">
        <v>14</v>
      </c>
      <c r="B219" s="8" t="s">
        <v>123</v>
      </c>
      <c r="C219" s="35"/>
      <c r="D219" s="7" t="s">
        <v>113</v>
      </c>
      <c r="E219" s="7">
        <v>1</v>
      </c>
      <c r="F219" s="36">
        <v>0</v>
      </c>
      <c r="G219" s="9">
        <f t="shared" si="19"/>
        <v>0</v>
      </c>
      <c r="H219" s="9">
        <f t="shared" si="20"/>
        <v>0</v>
      </c>
      <c r="I219" s="9">
        <f t="shared" si="21"/>
        <v>0</v>
      </c>
      <c r="N219" s="1">
        <v>307</v>
      </c>
    </row>
    <row r="220" spans="1:14" x14ac:dyDescent="0.25">
      <c r="A220" s="7">
        <v>15</v>
      </c>
      <c r="B220" s="8" t="s">
        <v>246</v>
      </c>
      <c r="C220" s="35"/>
      <c r="D220" s="7" t="s">
        <v>113</v>
      </c>
      <c r="E220" s="7">
        <v>1</v>
      </c>
      <c r="F220" s="36">
        <v>0</v>
      </c>
      <c r="G220" s="9">
        <f t="shared" si="19"/>
        <v>0</v>
      </c>
      <c r="H220" s="9">
        <f t="shared" si="20"/>
        <v>0</v>
      </c>
      <c r="I220" s="9">
        <f t="shared" si="21"/>
        <v>0</v>
      </c>
      <c r="N220" s="1">
        <v>308</v>
      </c>
    </row>
    <row r="221" spans="1:14" x14ac:dyDescent="0.25">
      <c r="A221" s="7">
        <v>16</v>
      </c>
      <c r="B221" s="8" t="s">
        <v>247</v>
      </c>
      <c r="C221" s="35"/>
      <c r="D221" s="7" t="s">
        <v>113</v>
      </c>
      <c r="E221" s="7">
        <v>1</v>
      </c>
      <c r="F221" s="36">
        <v>0</v>
      </c>
      <c r="G221" s="9">
        <f t="shared" si="19"/>
        <v>0</v>
      </c>
      <c r="H221" s="9">
        <f t="shared" si="20"/>
        <v>0</v>
      </c>
      <c r="I221" s="9">
        <f t="shared" si="21"/>
        <v>0</v>
      </c>
      <c r="N221" s="1">
        <v>309</v>
      </c>
    </row>
    <row r="222" spans="1:14" x14ac:dyDescent="0.25">
      <c r="A222" s="7">
        <v>17</v>
      </c>
      <c r="B222" s="8" t="s">
        <v>248</v>
      </c>
      <c r="C222" s="35"/>
      <c r="D222" s="7" t="s">
        <v>113</v>
      </c>
      <c r="E222" s="7">
        <v>1</v>
      </c>
      <c r="F222" s="36">
        <v>0</v>
      </c>
      <c r="G222" s="9">
        <f t="shared" si="19"/>
        <v>0</v>
      </c>
      <c r="H222" s="9">
        <f t="shared" si="20"/>
        <v>0</v>
      </c>
      <c r="I222" s="9">
        <f t="shared" si="21"/>
        <v>0</v>
      </c>
      <c r="N222" s="1">
        <v>310</v>
      </c>
    </row>
    <row r="223" spans="1:14" x14ac:dyDescent="0.25">
      <c r="A223" s="7">
        <v>18</v>
      </c>
      <c r="B223" s="8" t="s">
        <v>249</v>
      </c>
      <c r="C223" s="35"/>
      <c r="D223" s="7" t="s">
        <v>113</v>
      </c>
      <c r="E223" s="7">
        <v>1</v>
      </c>
      <c r="F223" s="36">
        <v>0</v>
      </c>
      <c r="G223" s="9">
        <f t="shared" si="19"/>
        <v>0</v>
      </c>
      <c r="H223" s="9">
        <f t="shared" si="20"/>
        <v>0</v>
      </c>
      <c r="I223" s="9">
        <f t="shared" si="21"/>
        <v>0</v>
      </c>
      <c r="N223" s="1">
        <v>311</v>
      </c>
    </row>
    <row r="224" spans="1:14" x14ac:dyDescent="0.25">
      <c r="A224" s="7">
        <v>19</v>
      </c>
      <c r="B224" s="8" t="s">
        <v>152</v>
      </c>
      <c r="C224" s="35"/>
      <c r="D224" s="7" t="s">
        <v>113</v>
      </c>
      <c r="E224" s="7">
        <v>1</v>
      </c>
      <c r="F224" s="36">
        <v>0</v>
      </c>
      <c r="G224" s="9">
        <f t="shared" si="19"/>
        <v>0</v>
      </c>
      <c r="H224" s="9">
        <f t="shared" si="20"/>
        <v>0</v>
      </c>
      <c r="I224" s="9">
        <f t="shared" si="21"/>
        <v>0</v>
      </c>
      <c r="N224" s="1">
        <v>312</v>
      </c>
    </row>
    <row r="225" spans="1:14" x14ac:dyDescent="0.25">
      <c r="A225" s="7">
        <v>20</v>
      </c>
      <c r="B225" s="8" t="s">
        <v>250</v>
      </c>
      <c r="C225" s="35"/>
      <c r="D225" s="7" t="s">
        <v>113</v>
      </c>
      <c r="E225" s="7">
        <v>1</v>
      </c>
      <c r="F225" s="36">
        <v>0</v>
      </c>
      <c r="G225" s="9">
        <f t="shared" si="19"/>
        <v>0</v>
      </c>
      <c r="H225" s="9">
        <f t="shared" si="20"/>
        <v>0</v>
      </c>
      <c r="I225" s="9">
        <f t="shared" si="21"/>
        <v>0</v>
      </c>
      <c r="N225" s="1">
        <v>313</v>
      </c>
    </row>
    <row r="226" spans="1:14" ht="24" x14ac:dyDescent="0.25">
      <c r="A226" s="7">
        <v>21</v>
      </c>
      <c r="B226" s="8" t="s">
        <v>251</v>
      </c>
      <c r="C226" s="35"/>
      <c r="D226" s="7" t="s">
        <v>113</v>
      </c>
      <c r="E226" s="7">
        <v>1</v>
      </c>
      <c r="F226" s="36">
        <v>0</v>
      </c>
      <c r="G226" s="9">
        <f t="shared" si="19"/>
        <v>0</v>
      </c>
      <c r="H226" s="9">
        <f t="shared" si="20"/>
        <v>0</v>
      </c>
      <c r="I226" s="9">
        <f t="shared" si="21"/>
        <v>0</v>
      </c>
      <c r="N226" s="1">
        <v>314</v>
      </c>
    </row>
    <row r="227" spans="1:14" x14ac:dyDescent="0.25">
      <c r="A227" s="7">
        <v>22</v>
      </c>
      <c r="B227" s="8" t="s">
        <v>210</v>
      </c>
      <c r="C227" s="35"/>
      <c r="D227" s="7" t="s">
        <v>113</v>
      </c>
      <c r="E227" s="7">
        <v>1</v>
      </c>
      <c r="F227" s="36">
        <v>0</v>
      </c>
      <c r="G227" s="9">
        <f t="shared" si="19"/>
        <v>0</v>
      </c>
      <c r="H227" s="9">
        <f t="shared" si="20"/>
        <v>0</v>
      </c>
      <c r="I227" s="9">
        <f t="shared" si="21"/>
        <v>0</v>
      </c>
      <c r="N227" s="1">
        <v>315</v>
      </c>
    </row>
    <row r="228" spans="1:14" x14ac:dyDescent="0.25">
      <c r="A228" s="7">
        <v>23</v>
      </c>
      <c r="B228" s="8" t="s">
        <v>252</v>
      </c>
      <c r="C228" s="35"/>
      <c r="D228" s="7" t="s">
        <v>113</v>
      </c>
      <c r="E228" s="7">
        <v>1</v>
      </c>
      <c r="F228" s="36">
        <v>0</v>
      </c>
      <c r="G228" s="9">
        <f t="shared" si="19"/>
        <v>0</v>
      </c>
      <c r="H228" s="9">
        <f t="shared" si="20"/>
        <v>0</v>
      </c>
      <c r="I228" s="9">
        <f t="shared" si="21"/>
        <v>0</v>
      </c>
      <c r="N228" s="1">
        <v>316</v>
      </c>
    </row>
    <row r="229" spans="1:14" x14ac:dyDescent="0.25">
      <c r="A229" s="7">
        <v>24</v>
      </c>
      <c r="B229" s="8" t="s">
        <v>255</v>
      </c>
      <c r="C229" s="35"/>
      <c r="D229" s="7" t="s">
        <v>113</v>
      </c>
      <c r="E229" s="7">
        <v>1</v>
      </c>
      <c r="F229" s="36">
        <v>0</v>
      </c>
      <c r="G229" s="9">
        <f t="shared" si="19"/>
        <v>0</v>
      </c>
      <c r="H229" s="9">
        <f t="shared" si="20"/>
        <v>0</v>
      </c>
      <c r="I229" s="9">
        <f t="shared" si="21"/>
        <v>0</v>
      </c>
      <c r="N229" s="1">
        <v>317</v>
      </c>
    </row>
    <row r="230" spans="1:14" x14ac:dyDescent="0.25">
      <c r="A230" s="7">
        <v>25</v>
      </c>
      <c r="B230" s="8" t="s">
        <v>256</v>
      </c>
      <c r="C230" s="35"/>
      <c r="D230" s="7" t="s">
        <v>113</v>
      </c>
      <c r="E230" s="7">
        <v>1</v>
      </c>
      <c r="F230" s="36">
        <v>0</v>
      </c>
      <c r="G230" s="9">
        <f t="shared" si="19"/>
        <v>0</v>
      </c>
      <c r="H230" s="9">
        <f t="shared" si="20"/>
        <v>0</v>
      </c>
      <c r="I230" s="9">
        <f t="shared" si="21"/>
        <v>0</v>
      </c>
      <c r="N230" s="1">
        <v>318</v>
      </c>
    </row>
    <row r="231" spans="1:14" x14ac:dyDescent="0.25">
      <c r="A231" s="7">
        <v>26</v>
      </c>
      <c r="B231" s="8" t="s">
        <v>257</v>
      </c>
      <c r="C231" s="35"/>
      <c r="D231" s="7" t="s">
        <v>113</v>
      </c>
      <c r="E231" s="7">
        <v>1</v>
      </c>
      <c r="F231" s="36">
        <v>0</v>
      </c>
      <c r="G231" s="9">
        <f t="shared" si="19"/>
        <v>0</v>
      </c>
      <c r="H231" s="9">
        <f t="shared" si="20"/>
        <v>0</v>
      </c>
      <c r="I231" s="9">
        <f t="shared" si="21"/>
        <v>0</v>
      </c>
      <c r="N231" s="1">
        <v>319</v>
      </c>
    </row>
    <row r="232" spans="1:14" x14ac:dyDescent="0.25">
      <c r="A232" s="7">
        <v>27</v>
      </c>
      <c r="B232" s="8" t="s">
        <v>258</v>
      </c>
      <c r="C232" s="35"/>
      <c r="D232" s="7" t="s">
        <v>113</v>
      </c>
      <c r="E232" s="7">
        <v>1</v>
      </c>
      <c r="F232" s="36">
        <v>0</v>
      </c>
      <c r="G232" s="9">
        <f t="shared" si="19"/>
        <v>0</v>
      </c>
      <c r="H232" s="9">
        <f t="shared" si="20"/>
        <v>0</v>
      </c>
      <c r="I232" s="9">
        <f t="shared" si="21"/>
        <v>0</v>
      </c>
      <c r="N232" s="1">
        <v>320</v>
      </c>
    </row>
    <row r="233" spans="1:14" x14ac:dyDescent="0.25">
      <c r="A233" s="7">
        <v>28</v>
      </c>
      <c r="B233" s="8" t="s">
        <v>259</v>
      </c>
      <c r="C233" s="35"/>
      <c r="D233" s="7" t="s">
        <v>113</v>
      </c>
      <c r="E233" s="7">
        <v>1</v>
      </c>
      <c r="F233" s="36">
        <v>0</v>
      </c>
      <c r="G233" s="9">
        <f t="shared" si="19"/>
        <v>0</v>
      </c>
      <c r="H233" s="9">
        <f t="shared" si="20"/>
        <v>0</v>
      </c>
      <c r="I233" s="9">
        <f t="shared" si="21"/>
        <v>0</v>
      </c>
      <c r="N233" s="1">
        <v>321</v>
      </c>
    </row>
    <row r="234" spans="1:14" x14ac:dyDescent="0.25">
      <c r="A234" s="7">
        <v>29</v>
      </c>
      <c r="B234" s="8" t="s">
        <v>261</v>
      </c>
      <c r="C234" s="35"/>
      <c r="D234" s="7" t="s">
        <v>113</v>
      </c>
      <c r="E234" s="7">
        <v>1</v>
      </c>
      <c r="F234" s="36">
        <v>0</v>
      </c>
      <c r="G234" s="9">
        <f t="shared" si="19"/>
        <v>0</v>
      </c>
      <c r="H234" s="9">
        <f t="shared" si="20"/>
        <v>0</v>
      </c>
      <c r="I234" s="9">
        <f t="shared" si="21"/>
        <v>0</v>
      </c>
      <c r="N234" s="1">
        <v>322</v>
      </c>
    </row>
    <row r="235" spans="1:14" x14ac:dyDescent="0.25">
      <c r="A235" s="7">
        <v>30</v>
      </c>
      <c r="B235" s="8" t="s">
        <v>262</v>
      </c>
      <c r="C235" s="35"/>
      <c r="D235" s="7" t="s">
        <v>113</v>
      </c>
      <c r="E235" s="7">
        <v>1</v>
      </c>
      <c r="F235" s="36">
        <v>0</v>
      </c>
      <c r="G235" s="9">
        <f t="shared" si="19"/>
        <v>0</v>
      </c>
      <c r="H235" s="9">
        <f t="shared" si="20"/>
        <v>0</v>
      </c>
      <c r="I235" s="9">
        <f t="shared" si="21"/>
        <v>0</v>
      </c>
      <c r="N235" s="1">
        <v>323</v>
      </c>
    </row>
    <row r="236" spans="1:14" x14ac:dyDescent="0.25">
      <c r="A236" s="7">
        <v>31</v>
      </c>
      <c r="B236" s="8" t="s">
        <v>164</v>
      </c>
      <c r="C236" s="35"/>
      <c r="D236" s="7" t="s">
        <v>113</v>
      </c>
      <c r="E236" s="7">
        <v>1</v>
      </c>
      <c r="F236" s="36">
        <v>0</v>
      </c>
      <c r="G236" s="9">
        <f t="shared" si="19"/>
        <v>0</v>
      </c>
      <c r="H236" s="9">
        <f t="shared" si="20"/>
        <v>0</v>
      </c>
      <c r="I236" s="9">
        <f t="shared" si="21"/>
        <v>0</v>
      </c>
      <c r="N236" s="1">
        <v>324</v>
      </c>
    </row>
    <row r="237" spans="1:14" x14ac:dyDescent="0.25">
      <c r="A237" s="7">
        <v>32</v>
      </c>
      <c r="B237" s="8" t="s">
        <v>263</v>
      </c>
      <c r="C237" s="35"/>
      <c r="D237" s="7" t="s">
        <v>113</v>
      </c>
      <c r="E237" s="7">
        <v>1</v>
      </c>
      <c r="F237" s="36">
        <v>0</v>
      </c>
      <c r="G237" s="9">
        <f t="shared" si="19"/>
        <v>0</v>
      </c>
      <c r="H237" s="9">
        <f t="shared" si="20"/>
        <v>0</v>
      </c>
      <c r="I237" s="9">
        <f t="shared" si="21"/>
        <v>0</v>
      </c>
      <c r="N237" s="1">
        <v>325</v>
      </c>
    </row>
    <row r="238" spans="1:14" x14ac:dyDescent="0.25">
      <c r="A238" s="7">
        <v>33</v>
      </c>
      <c r="B238" s="8" t="s">
        <v>165</v>
      </c>
      <c r="C238" s="35"/>
      <c r="D238" s="7" t="s">
        <v>113</v>
      </c>
      <c r="E238" s="7">
        <v>1</v>
      </c>
      <c r="F238" s="36">
        <v>0</v>
      </c>
      <c r="G238" s="9">
        <f t="shared" si="19"/>
        <v>0</v>
      </c>
      <c r="H238" s="9">
        <f t="shared" si="20"/>
        <v>0</v>
      </c>
      <c r="I238" s="9">
        <f t="shared" si="21"/>
        <v>0</v>
      </c>
      <c r="N238" s="1">
        <v>326</v>
      </c>
    </row>
    <row r="239" spans="1:14" ht="15" customHeight="1" x14ac:dyDescent="0.25">
      <c r="A239" s="146" t="s">
        <v>273</v>
      </c>
      <c r="B239" s="146"/>
      <c r="C239" s="146"/>
      <c r="D239" s="146"/>
      <c r="E239" s="146"/>
      <c r="F239" s="146"/>
      <c r="G239" s="146"/>
      <c r="H239" s="30">
        <f>SUM(H206:H238)</f>
        <v>0</v>
      </c>
      <c r="I239" s="30">
        <f>SUM(I206:I238)</f>
        <v>0</v>
      </c>
      <c r="N239" s="1">
        <v>327</v>
      </c>
    </row>
    <row r="240" spans="1:14" x14ac:dyDescent="0.25">
      <c r="A240" s="67"/>
      <c r="B240" s="67"/>
      <c r="C240" s="67"/>
      <c r="D240" s="67"/>
      <c r="E240" s="67"/>
      <c r="F240" s="67"/>
      <c r="G240" s="67"/>
      <c r="H240" s="68"/>
      <c r="I240" s="68"/>
      <c r="N240" s="1">
        <v>328</v>
      </c>
    </row>
    <row r="241" spans="1:14" x14ac:dyDescent="0.25">
      <c r="A241" s="145" t="s">
        <v>121</v>
      </c>
      <c r="B241" s="145"/>
      <c r="C241" s="65"/>
      <c r="D241" s="65"/>
      <c r="E241" s="65"/>
      <c r="F241" s="65"/>
      <c r="G241" s="65"/>
      <c r="H241" s="65"/>
      <c r="I241" s="65"/>
      <c r="N241" s="1">
        <v>329</v>
      </c>
    </row>
    <row r="242" spans="1:14" ht="24" x14ac:dyDescent="0.25">
      <c r="A242" s="6" t="s">
        <v>0</v>
      </c>
      <c r="B242" s="6" t="s">
        <v>147</v>
      </c>
      <c r="C242" s="6" t="s">
        <v>1</v>
      </c>
      <c r="D242" s="6" t="s">
        <v>2</v>
      </c>
      <c r="E242" s="6" t="s">
        <v>285</v>
      </c>
      <c r="F242" s="6" t="s">
        <v>12</v>
      </c>
      <c r="G242" s="6" t="s">
        <v>11</v>
      </c>
      <c r="H242" s="6" t="s">
        <v>13</v>
      </c>
      <c r="I242" s="6" t="s">
        <v>14</v>
      </c>
      <c r="N242" s="1">
        <v>330</v>
      </c>
    </row>
    <row r="243" spans="1:14" x14ac:dyDescent="0.25">
      <c r="A243" s="7">
        <v>1</v>
      </c>
      <c r="B243" s="8" t="s">
        <v>95</v>
      </c>
      <c r="C243" s="35"/>
      <c r="D243" s="7" t="s">
        <v>113</v>
      </c>
      <c r="E243" s="69">
        <v>1</v>
      </c>
      <c r="F243" s="36">
        <v>0</v>
      </c>
      <c r="G243" s="9">
        <f>F243*1.2</f>
        <v>0</v>
      </c>
      <c r="H243" s="9">
        <f>E243*F243</f>
        <v>0</v>
      </c>
      <c r="I243" s="9">
        <f>E243*G243</f>
        <v>0</v>
      </c>
      <c r="N243" s="1">
        <v>331</v>
      </c>
    </row>
    <row r="244" spans="1:14" x14ac:dyDescent="0.25">
      <c r="A244" s="7">
        <v>2</v>
      </c>
      <c r="B244" s="8" t="s">
        <v>264</v>
      </c>
      <c r="C244" s="35"/>
      <c r="D244" s="7" t="s">
        <v>113</v>
      </c>
      <c r="E244" s="69">
        <v>1</v>
      </c>
      <c r="F244" s="36">
        <v>0</v>
      </c>
      <c r="G244" s="9">
        <f t="shared" ref="G244:G257" si="22">F244*1.2</f>
        <v>0</v>
      </c>
      <c r="H244" s="9">
        <f t="shared" ref="H244:H257" si="23">E244*F244</f>
        <v>0</v>
      </c>
      <c r="I244" s="9">
        <f t="shared" ref="I244:I257" si="24">E244*G244</f>
        <v>0</v>
      </c>
      <c r="N244" s="1">
        <v>332</v>
      </c>
    </row>
    <row r="245" spans="1:14" x14ac:dyDescent="0.25">
      <c r="A245" s="7">
        <v>3</v>
      </c>
      <c r="B245" s="8" t="s">
        <v>265</v>
      </c>
      <c r="C245" s="35"/>
      <c r="D245" s="7" t="s">
        <v>113</v>
      </c>
      <c r="E245" s="69">
        <v>4</v>
      </c>
      <c r="F245" s="36">
        <v>0</v>
      </c>
      <c r="G245" s="9">
        <f t="shared" si="22"/>
        <v>0</v>
      </c>
      <c r="H245" s="9">
        <f t="shared" si="23"/>
        <v>0</v>
      </c>
      <c r="I245" s="9">
        <f t="shared" si="24"/>
        <v>0</v>
      </c>
      <c r="N245" s="1">
        <v>333</v>
      </c>
    </row>
    <row r="246" spans="1:14" x14ac:dyDescent="0.25">
      <c r="A246" s="7">
        <v>4</v>
      </c>
      <c r="B246" s="8" t="s">
        <v>263</v>
      </c>
      <c r="C246" s="35"/>
      <c r="D246" s="7" t="s">
        <v>113</v>
      </c>
      <c r="E246" s="69">
        <v>2</v>
      </c>
      <c r="F246" s="36">
        <v>0</v>
      </c>
      <c r="G246" s="9">
        <f t="shared" si="22"/>
        <v>0</v>
      </c>
      <c r="H246" s="9">
        <f t="shared" si="23"/>
        <v>0</v>
      </c>
      <c r="I246" s="9">
        <f t="shared" si="24"/>
        <v>0</v>
      </c>
      <c r="N246" s="1">
        <v>334</v>
      </c>
    </row>
    <row r="247" spans="1:14" x14ac:dyDescent="0.25">
      <c r="A247" s="7">
        <v>5</v>
      </c>
      <c r="B247" s="8" t="s">
        <v>266</v>
      </c>
      <c r="C247" s="35"/>
      <c r="D247" s="7" t="s">
        <v>113</v>
      </c>
      <c r="E247" s="69">
        <v>1</v>
      </c>
      <c r="F247" s="36">
        <v>0</v>
      </c>
      <c r="G247" s="9">
        <f t="shared" si="22"/>
        <v>0</v>
      </c>
      <c r="H247" s="9">
        <f t="shared" si="23"/>
        <v>0</v>
      </c>
      <c r="I247" s="9">
        <f t="shared" si="24"/>
        <v>0</v>
      </c>
      <c r="N247" s="1">
        <v>335</v>
      </c>
    </row>
    <row r="248" spans="1:14" x14ac:dyDescent="0.25">
      <c r="A248" s="7">
        <v>6</v>
      </c>
      <c r="B248" s="8" t="s">
        <v>267</v>
      </c>
      <c r="C248" s="35"/>
      <c r="D248" s="7" t="s">
        <v>113</v>
      </c>
      <c r="E248" s="69">
        <v>4</v>
      </c>
      <c r="F248" s="36">
        <v>0</v>
      </c>
      <c r="G248" s="9">
        <f t="shared" si="22"/>
        <v>0</v>
      </c>
      <c r="H248" s="9">
        <f t="shared" si="23"/>
        <v>0</v>
      </c>
      <c r="I248" s="9">
        <f t="shared" si="24"/>
        <v>0</v>
      </c>
      <c r="N248" s="1">
        <v>336</v>
      </c>
    </row>
    <row r="249" spans="1:14" x14ac:dyDescent="0.25">
      <c r="A249" s="7">
        <v>7</v>
      </c>
      <c r="B249" s="8" t="s">
        <v>268</v>
      </c>
      <c r="C249" s="35"/>
      <c r="D249" s="7" t="s">
        <v>113</v>
      </c>
      <c r="E249" s="69">
        <v>1</v>
      </c>
      <c r="F249" s="36">
        <v>0</v>
      </c>
      <c r="G249" s="9">
        <f t="shared" si="22"/>
        <v>0</v>
      </c>
      <c r="H249" s="9">
        <f t="shared" si="23"/>
        <v>0</v>
      </c>
      <c r="I249" s="9">
        <f t="shared" si="24"/>
        <v>0</v>
      </c>
      <c r="N249" s="1">
        <v>337</v>
      </c>
    </row>
    <row r="250" spans="1:14" x14ac:dyDescent="0.25">
      <c r="A250" s="7">
        <v>8</v>
      </c>
      <c r="B250" s="8" t="s">
        <v>269</v>
      </c>
      <c r="C250" s="35"/>
      <c r="D250" s="7" t="s">
        <v>113</v>
      </c>
      <c r="E250" s="69">
        <v>1</v>
      </c>
      <c r="F250" s="36">
        <v>0</v>
      </c>
      <c r="G250" s="9">
        <f t="shared" si="22"/>
        <v>0</v>
      </c>
      <c r="H250" s="9">
        <f t="shared" si="23"/>
        <v>0</v>
      </c>
      <c r="I250" s="9">
        <f t="shared" si="24"/>
        <v>0</v>
      </c>
      <c r="N250" s="1">
        <v>338</v>
      </c>
    </row>
    <row r="251" spans="1:14" x14ac:dyDescent="0.25">
      <c r="A251" s="7">
        <v>9</v>
      </c>
      <c r="B251" s="8" t="s">
        <v>270</v>
      </c>
      <c r="C251" s="35"/>
      <c r="D251" s="7" t="s">
        <v>113</v>
      </c>
      <c r="E251" s="66">
        <v>1</v>
      </c>
      <c r="F251" s="36">
        <v>0</v>
      </c>
      <c r="G251" s="9">
        <f t="shared" si="22"/>
        <v>0</v>
      </c>
      <c r="H251" s="9">
        <f t="shared" si="23"/>
        <v>0</v>
      </c>
      <c r="I251" s="9">
        <f t="shared" si="24"/>
        <v>0</v>
      </c>
      <c r="N251" s="1">
        <v>339</v>
      </c>
    </row>
    <row r="252" spans="1:14" x14ac:dyDescent="0.25">
      <c r="A252" s="7">
        <v>10</v>
      </c>
      <c r="B252" s="8" t="s">
        <v>259</v>
      </c>
      <c r="C252" s="35"/>
      <c r="D252" s="7" t="s">
        <v>113</v>
      </c>
      <c r="E252" s="66">
        <v>1</v>
      </c>
      <c r="F252" s="36">
        <v>0</v>
      </c>
      <c r="G252" s="9">
        <f t="shared" si="22"/>
        <v>0</v>
      </c>
      <c r="H252" s="9">
        <f t="shared" si="23"/>
        <v>0</v>
      </c>
      <c r="I252" s="9">
        <f t="shared" si="24"/>
        <v>0</v>
      </c>
      <c r="N252" s="1">
        <v>340</v>
      </c>
    </row>
    <row r="253" spans="1:14" x14ac:dyDescent="0.25">
      <c r="A253" s="7">
        <v>11</v>
      </c>
      <c r="B253" s="8" t="s">
        <v>261</v>
      </c>
      <c r="C253" s="35"/>
      <c r="D253" s="7" t="s">
        <v>113</v>
      </c>
      <c r="E253" s="66">
        <v>1</v>
      </c>
      <c r="F253" s="36">
        <v>0</v>
      </c>
      <c r="G253" s="9">
        <f t="shared" si="22"/>
        <v>0</v>
      </c>
      <c r="H253" s="9">
        <f t="shared" si="23"/>
        <v>0</v>
      </c>
      <c r="I253" s="9">
        <f t="shared" si="24"/>
        <v>0</v>
      </c>
      <c r="N253" s="1">
        <v>341</v>
      </c>
    </row>
    <row r="254" spans="1:14" x14ac:dyDescent="0.25">
      <c r="A254" s="7">
        <v>12</v>
      </c>
      <c r="B254" s="8" t="s">
        <v>123</v>
      </c>
      <c r="C254" s="35"/>
      <c r="D254" s="7" t="s">
        <v>113</v>
      </c>
      <c r="E254" s="66">
        <v>1</v>
      </c>
      <c r="F254" s="36">
        <v>0</v>
      </c>
      <c r="G254" s="9">
        <f t="shared" si="22"/>
        <v>0</v>
      </c>
      <c r="H254" s="9">
        <f t="shared" si="23"/>
        <v>0</v>
      </c>
      <c r="I254" s="9">
        <f t="shared" si="24"/>
        <v>0</v>
      </c>
      <c r="N254" s="1">
        <v>342</v>
      </c>
    </row>
    <row r="255" spans="1:14" x14ac:dyDescent="0.25">
      <c r="A255" s="7">
        <v>13</v>
      </c>
      <c r="B255" s="8" t="s">
        <v>271</v>
      </c>
      <c r="C255" s="35"/>
      <c r="D255" s="7" t="s">
        <v>113</v>
      </c>
      <c r="E255" s="66">
        <v>1</v>
      </c>
      <c r="F255" s="36">
        <v>0</v>
      </c>
      <c r="G255" s="9">
        <f t="shared" si="22"/>
        <v>0</v>
      </c>
      <c r="H255" s="9">
        <f t="shared" si="23"/>
        <v>0</v>
      </c>
      <c r="I255" s="9">
        <f t="shared" si="24"/>
        <v>0</v>
      </c>
      <c r="N255" s="1">
        <v>343</v>
      </c>
    </row>
    <row r="256" spans="1:14" x14ac:dyDescent="0.25">
      <c r="A256" s="7">
        <v>14</v>
      </c>
      <c r="B256" s="8" t="s">
        <v>79</v>
      </c>
      <c r="C256" s="35"/>
      <c r="D256" s="7" t="s">
        <v>113</v>
      </c>
      <c r="E256" s="66">
        <v>1</v>
      </c>
      <c r="F256" s="36">
        <v>0</v>
      </c>
      <c r="G256" s="9">
        <f t="shared" si="22"/>
        <v>0</v>
      </c>
      <c r="H256" s="9">
        <f t="shared" si="23"/>
        <v>0</v>
      </c>
      <c r="I256" s="9">
        <f t="shared" si="24"/>
        <v>0</v>
      </c>
      <c r="N256" s="1">
        <v>344</v>
      </c>
    </row>
    <row r="257" spans="1:14" x14ac:dyDescent="0.25">
      <c r="A257" s="7">
        <v>15</v>
      </c>
      <c r="B257" s="8" t="s">
        <v>272</v>
      </c>
      <c r="C257" s="35"/>
      <c r="D257" s="7" t="s">
        <v>113</v>
      </c>
      <c r="E257" s="66">
        <v>1</v>
      </c>
      <c r="F257" s="36">
        <v>0</v>
      </c>
      <c r="G257" s="9">
        <f t="shared" si="22"/>
        <v>0</v>
      </c>
      <c r="H257" s="9">
        <f t="shared" si="23"/>
        <v>0</v>
      </c>
      <c r="I257" s="9">
        <f t="shared" si="24"/>
        <v>0</v>
      </c>
      <c r="N257" s="1">
        <v>345</v>
      </c>
    </row>
    <row r="258" spans="1:14" ht="15" customHeight="1" x14ac:dyDescent="0.25">
      <c r="A258" s="146" t="s">
        <v>273</v>
      </c>
      <c r="B258" s="146"/>
      <c r="C258" s="146"/>
      <c r="D258" s="146"/>
      <c r="E258" s="146"/>
      <c r="F258" s="146"/>
      <c r="G258" s="146"/>
      <c r="H258" s="30">
        <f>SUM(H243:H257)</f>
        <v>0</v>
      </c>
      <c r="I258" s="30">
        <f>SUM(I243:I257)</f>
        <v>0</v>
      </c>
      <c r="N258" s="1">
        <v>346</v>
      </c>
    </row>
    <row r="259" spans="1:14" x14ac:dyDescent="0.25">
      <c r="A259" s="67"/>
      <c r="B259" s="67"/>
      <c r="C259" s="67"/>
      <c r="D259" s="67"/>
      <c r="E259" s="67"/>
      <c r="F259" s="67"/>
      <c r="G259" s="67"/>
      <c r="H259" s="68"/>
      <c r="I259" s="68"/>
      <c r="N259" s="1">
        <v>347</v>
      </c>
    </row>
    <row r="260" spans="1:14" x14ac:dyDescent="0.25">
      <c r="A260" s="145" t="s">
        <v>122</v>
      </c>
      <c r="B260" s="145"/>
      <c r="C260" s="65"/>
      <c r="D260" s="65"/>
      <c r="E260" s="65"/>
      <c r="F260" s="65"/>
      <c r="G260" s="65"/>
      <c r="H260" s="65"/>
      <c r="I260" s="65"/>
      <c r="N260" s="1">
        <v>348</v>
      </c>
    </row>
    <row r="261" spans="1:14" ht="24" x14ac:dyDescent="0.25">
      <c r="A261" s="6" t="s">
        <v>0</v>
      </c>
      <c r="B261" s="6" t="s">
        <v>148</v>
      </c>
      <c r="C261" s="6" t="s">
        <v>1</v>
      </c>
      <c r="D261" s="6" t="s">
        <v>2</v>
      </c>
      <c r="E261" s="6" t="s">
        <v>285</v>
      </c>
      <c r="F261" s="6" t="s">
        <v>12</v>
      </c>
      <c r="G261" s="6" t="s">
        <v>11</v>
      </c>
      <c r="H261" s="6" t="s">
        <v>13</v>
      </c>
      <c r="I261" s="6" t="s">
        <v>14</v>
      </c>
      <c r="N261" s="1">
        <v>349</v>
      </c>
    </row>
    <row r="262" spans="1:14" x14ac:dyDescent="0.25">
      <c r="A262" s="7">
        <v>1</v>
      </c>
      <c r="B262" s="8" t="s">
        <v>95</v>
      </c>
      <c r="C262" s="35"/>
      <c r="D262" s="7" t="s">
        <v>113</v>
      </c>
      <c r="E262" s="7">
        <v>2</v>
      </c>
      <c r="F262" s="36">
        <v>0</v>
      </c>
      <c r="G262" s="9">
        <f>F262*1.2</f>
        <v>0</v>
      </c>
      <c r="H262" s="9">
        <f>E262*F262</f>
        <v>0</v>
      </c>
      <c r="I262" s="9">
        <f>E262*G262</f>
        <v>0</v>
      </c>
      <c r="N262" s="1">
        <v>350</v>
      </c>
    </row>
    <row r="263" spans="1:14" x14ac:dyDescent="0.25">
      <c r="A263" s="7">
        <v>2</v>
      </c>
      <c r="B263" s="8" t="s">
        <v>264</v>
      </c>
      <c r="C263" s="35"/>
      <c r="D263" s="7" t="s">
        <v>113</v>
      </c>
      <c r="E263" s="7">
        <v>2</v>
      </c>
      <c r="F263" s="36">
        <v>0</v>
      </c>
      <c r="G263" s="9">
        <f t="shared" ref="G263:G276" si="25">F263*1.2</f>
        <v>0</v>
      </c>
      <c r="H263" s="9">
        <f t="shared" ref="H263:H276" si="26">E263*F263</f>
        <v>0</v>
      </c>
      <c r="I263" s="9">
        <f t="shared" ref="I263:I276" si="27">E263*G263</f>
        <v>0</v>
      </c>
      <c r="N263" s="1">
        <v>351</v>
      </c>
    </row>
    <row r="264" spans="1:14" x14ac:dyDescent="0.25">
      <c r="A264" s="7">
        <v>3</v>
      </c>
      <c r="B264" s="8" t="s">
        <v>265</v>
      </c>
      <c r="C264" s="35"/>
      <c r="D264" s="7" t="s">
        <v>113</v>
      </c>
      <c r="E264" s="7">
        <v>8</v>
      </c>
      <c r="F264" s="36">
        <v>0</v>
      </c>
      <c r="G264" s="9">
        <f t="shared" si="25"/>
        <v>0</v>
      </c>
      <c r="H264" s="9">
        <f t="shared" si="26"/>
        <v>0</v>
      </c>
      <c r="I264" s="9">
        <f t="shared" si="27"/>
        <v>0</v>
      </c>
      <c r="N264" s="1">
        <v>352</v>
      </c>
    </row>
    <row r="265" spans="1:14" x14ac:dyDescent="0.25">
      <c r="A265" s="7">
        <v>4</v>
      </c>
      <c r="B265" s="8" t="s">
        <v>263</v>
      </c>
      <c r="C265" s="35"/>
      <c r="D265" s="7" t="s">
        <v>113</v>
      </c>
      <c r="E265" s="7">
        <v>2</v>
      </c>
      <c r="F265" s="36">
        <v>0</v>
      </c>
      <c r="G265" s="9">
        <f t="shared" si="25"/>
        <v>0</v>
      </c>
      <c r="H265" s="9">
        <f t="shared" si="26"/>
        <v>0</v>
      </c>
      <c r="I265" s="9">
        <f t="shared" si="27"/>
        <v>0</v>
      </c>
      <c r="N265" s="1">
        <v>353</v>
      </c>
    </row>
    <row r="266" spans="1:14" x14ac:dyDescent="0.25">
      <c r="A266" s="7">
        <v>5</v>
      </c>
      <c r="B266" s="8" t="s">
        <v>266</v>
      </c>
      <c r="C266" s="35"/>
      <c r="D266" s="7" t="s">
        <v>113</v>
      </c>
      <c r="E266" s="7">
        <v>2</v>
      </c>
      <c r="F266" s="36">
        <v>0</v>
      </c>
      <c r="G266" s="9">
        <f t="shared" si="25"/>
        <v>0</v>
      </c>
      <c r="H266" s="9">
        <f t="shared" si="26"/>
        <v>0</v>
      </c>
      <c r="I266" s="9">
        <f t="shared" si="27"/>
        <v>0</v>
      </c>
      <c r="N266" s="1">
        <v>354</v>
      </c>
    </row>
    <row r="267" spans="1:14" x14ac:dyDescent="0.25">
      <c r="A267" s="7">
        <v>6</v>
      </c>
      <c r="B267" s="8" t="s">
        <v>267</v>
      </c>
      <c r="C267" s="35"/>
      <c r="D267" s="7" t="s">
        <v>113</v>
      </c>
      <c r="E267" s="7">
        <v>8</v>
      </c>
      <c r="F267" s="36">
        <v>0</v>
      </c>
      <c r="G267" s="9">
        <f t="shared" si="25"/>
        <v>0</v>
      </c>
      <c r="H267" s="9">
        <f t="shared" si="26"/>
        <v>0</v>
      </c>
      <c r="I267" s="9">
        <f t="shared" si="27"/>
        <v>0</v>
      </c>
      <c r="N267" s="1">
        <v>355</v>
      </c>
    </row>
    <row r="268" spans="1:14" x14ac:dyDescent="0.25">
      <c r="A268" s="7">
        <v>7</v>
      </c>
      <c r="B268" s="8" t="s">
        <v>268</v>
      </c>
      <c r="C268" s="35"/>
      <c r="D268" s="7" t="s">
        <v>113</v>
      </c>
      <c r="E268" s="7">
        <v>2</v>
      </c>
      <c r="F268" s="36">
        <v>0</v>
      </c>
      <c r="G268" s="9">
        <f t="shared" si="25"/>
        <v>0</v>
      </c>
      <c r="H268" s="9">
        <f t="shared" si="26"/>
        <v>0</v>
      </c>
      <c r="I268" s="9">
        <f t="shared" si="27"/>
        <v>0</v>
      </c>
      <c r="N268" s="1">
        <v>356</v>
      </c>
    </row>
    <row r="269" spans="1:14" x14ac:dyDescent="0.25">
      <c r="A269" s="7">
        <v>8</v>
      </c>
      <c r="B269" s="8" t="s">
        <v>269</v>
      </c>
      <c r="C269" s="35"/>
      <c r="D269" s="7" t="s">
        <v>113</v>
      </c>
      <c r="E269" s="7">
        <v>2</v>
      </c>
      <c r="F269" s="36">
        <v>0</v>
      </c>
      <c r="G269" s="9">
        <f t="shared" si="25"/>
        <v>0</v>
      </c>
      <c r="H269" s="9">
        <f t="shared" si="26"/>
        <v>0</v>
      </c>
      <c r="I269" s="9">
        <f t="shared" si="27"/>
        <v>0</v>
      </c>
      <c r="N269" s="1">
        <v>357</v>
      </c>
    </row>
    <row r="270" spans="1:14" x14ac:dyDescent="0.25">
      <c r="A270" s="7">
        <v>9</v>
      </c>
      <c r="B270" s="8" t="s">
        <v>270</v>
      </c>
      <c r="C270" s="35"/>
      <c r="D270" s="7" t="s">
        <v>113</v>
      </c>
      <c r="E270" s="7">
        <v>2</v>
      </c>
      <c r="F270" s="36">
        <v>0</v>
      </c>
      <c r="G270" s="9">
        <f t="shared" si="25"/>
        <v>0</v>
      </c>
      <c r="H270" s="9">
        <f t="shared" si="26"/>
        <v>0</v>
      </c>
      <c r="I270" s="9">
        <f t="shared" si="27"/>
        <v>0</v>
      </c>
      <c r="N270" s="1">
        <v>358</v>
      </c>
    </row>
    <row r="271" spans="1:14" x14ac:dyDescent="0.25">
      <c r="A271" s="7">
        <v>10</v>
      </c>
      <c r="B271" s="8" t="s">
        <v>259</v>
      </c>
      <c r="C271" s="35"/>
      <c r="D271" s="7" t="s">
        <v>113</v>
      </c>
      <c r="E271" s="7">
        <v>2</v>
      </c>
      <c r="F271" s="36">
        <v>0</v>
      </c>
      <c r="G271" s="9">
        <f t="shared" si="25"/>
        <v>0</v>
      </c>
      <c r="H271" s="9">
        <f t="shared" si="26"/>
        <v>0</v>
      </c>
      <c r="I271" s="9">
        <f t="shared" si="27"/>
        <v>0</v>
      </c>
      <c r="N271" s="1">
        <v>359</v>
      </c>
    </row>
    <row r="272" spans="1:14" x14ac:dyDescent="0.25">
      <c r="A272" s="7">
        <v>11</v>
      </c>
      <c r="B272" s="8" t="s">
        <v>261</v>
      </c>
      <c r="C272" s="35"/>
      <c r="D272" s="7" t="s">
        <v>113</v>
      </c>
      <c r="E272" s="7">
        <v>2</v>
      </c>
      <c r="F272" s="36">
        <v>0</v>
      </c>
      <c r="G272" s="9">
        <f t="shared" si="25"/>
        <v>0</v>
      </c>
      <c r="H272" s="9">
        <f t="shared" si="26"/>
        <v>0</v>
      </c>
      <c r="I272" s="9">
        <f t="shared" si="27"/>
        <v>0</v>
      </c>
      <c r="N272" s="1">
        <v>360</v>
      </c>
    </row>
    <row r="273" spans="1:14" x14ac:dyDescent="0.25">
      <c r="A273" s="7">
        <v>12</v>
      </c>
      <c r="B273" s="8" t="s">
        <v>123</v>
      </c>
      <c r="C273" s="35"/>
      <c r="D273" s="7" t="s">
        <v>113</v>
      </c>
      <c r="E273" s="7">
        <v>2</v>
      </c>
      <c r="F273" s="36">
        <v>0</v>
      </c>
      <c r="G273" s="9">
        <f t="shared" si="25"/>
        <v>0</v>
      </c>
      <c r="H273" s="9">
        <f t="shared" si="26"/>
        <v>0</v>
      </c>
      <c r="I273" s="9">
        <f t="shared" si="27"/>
        <v>0</v>
      </c>
      <c r="N273" s="1">
        <v>361</v>
      </c>
    </row>
    <row r="274" spans="1:14" x14ac:dyDescent="0.25">
      <c r="A274" s="7">
        <v>13</v>
      </c>
      <c r="B274" s="8" t="s">
        <v>271</v>
      </c>
      <c r="C274" s="35"/>
      <c r="D274" s="7" t="s">
        <v>113</v>
      </c>
      <c r="E274" s="7">
        <v>2</v>
      </c>
      <c r="F274" s="36">
        <v>0</v>
      </c>
      <c r="G274" s="9">
        <f t="shared" si="25"/>
        <v>0</v>
      </c>
      <c r="H274" s="9">
        <f t="shared" si="26"/>
        <v>0</v>
      </c>
      <c r="I274" s="9">
        <f t="shared" si="27"/>
        <v>0</v>
      </c>
      <c r="N274" s="1">
        <v>362</v>
      </c>
    </row>
    <row r="275" spans="1:14" x14ac:dyDescent="0.25">
      <c r="A275" s="7">
        <v>14</v>
      </c>
      <c r="B275" s="8" t="s">
        <v>79</v>
      </c>
      <c r="C275" s="35"/>
      <c r="D275" s="7" t="s">
        <v>113</v>
      </c>
      <c r="E275" s="7">
        <v>2</v>
      </c>
      <c r="F275" s="36">
        <v>0</v>
      </c>
      <c r="G275" s="9">
        <f t="shared" si="25"/>
        <v>0</v>
      </c>
      <c r="H275" s="9">
        <f t="shared" si="26"/>
        <v>0</v>
      </c>
      <c r="I275" s="9">
        <f t="shared" si="27"/>
        <v>0</v>
      </c>
      <c r="N275" s="1">
        <v>363</v>
      </c>
    </row>
    <row r="276" spans="1:14" x14ac:dyDescent="0.25">
      <c r="A276" s="7">
        <v>15</v>
      </c>
      <c r="B276" s="8" t="s">
        <v>272</v>
      </c>
      <c r="C276" s="35"/>
      <c r="D276" s="7" t="s">
        <v>113</v>
      </c>
      <c r="E276" s="7">
        <v>2</v>
      </c>
      <c r="F276" s="36">
        <v>0</v>
      </c>
      <c r="G276" s="9">
        <f t="shared" si="25"/>
        <v>0</v>
      </c>
      <c r="H276" s="9">
        <f t="shared" si="26"/>
        <v>0</v>
      </c>
      <c r="I276" s="9">
        <f t="shared" si="27"/>
        <v>0</v>
      </c>
      <c r="N276" s="1">
        <v>364</v>
      </c>
    </row>
    <row r="277" spans="1:14" x14ac:dyDescent="0.25">
      <c r="A277" s="146" t="s">
        <v>273</v>
      </c>
      <c r="B277" s="146"/>
      <c r="C277" s="146"/>
      <c r="D277" s="146"/>
      <c r="E277" s="146"/>
      <c r="F277" s="146"/>
      <c r="G277" s="146"/>
      <c r="H277" s="30">
        <f>SUM(H262:H276)</f>
        <v>0</v>
      </c>
      <c r="I277" s="30">
        <f>SUM(I262:I276)</f>
        <v>0</v>
      </c>
      <c r="N277" s="1">
        <v>365</v>
      </c>
    </row>
    <row r="278" spans="1:14" x14ac:dyDescent="0.25">
      <c r="A278" s="67"/>
      <c r="B278" s="67"/>
      <c r="C278" s="67"/>
      <c r="D278" s="67"/>
      <c r="E278" s="67"/>
      <c r="F278" s="67"/>
      <c r="G278" s="67"/>
      <c r="H278" s="68"/>
      <c r="I278" s="68"/>
    </row>
    <row r="279" spans="1:14" x14ac:dyDescent="0.25">
      <c r="A279" s="144" t="s">
        <v>282</v>
      </c>
      <c r="B279" s="144"/>
      <c r="C279" s="144"/>
      <c r="D279" s="144"/>
      <c r="E279" s="144"/>
      <c r="F279" s="144"/>
      <c r="G279" s="144"/>
      <c r="H279" s="30">
        <f>H25</f>
        <v>0</v>
      </c>
      <c r="I279" s="30">
        <f>I25</f>
        <v>0</v>
      </c>
    </row>
    <row r="280" spans="1:14" x14ac:dyDescent="0.25">
      <c r="A280" s="144" t="s">
        <v>281</v>
      </c>
      <c r="B280" s="144"/>
      <c r="C280" s="144"/>
      <c r="D280" s="144"/>
      <c r="E280" s="144"/>
      <c r="F280" s="144"/>
      <c r="G280" s="144"/>
      <c r="H280" s="30">
        <f>H44</f>
        <v>0</v>
      </c>
      <c r="I280" s="30">
        <f>I44</f>
        <v>0</v>
      </c>
    </row>
    <row r="281" spans="1:14" x14ac:dyDescent="0.25">
      <c r="A281" s="144" t="s">
        <v>280</v>
      </c>
      <c r="B281" s="144"/>
      <c r="C281" s="144"/>
      <c r="D281" s="144"/>
      <c r="E281" s="144"/>
      <c r="F281" s="144"/>
      <c r="G281" s="144"/>
      <c r="H281" s="30">
        <f>H63</f>
        <v>0</v>
      </c>
      <c r="I281" s="30">
        <f>I63</f>
        <v>0</v>
      </c>
    </row>
    <row r="282" spans="1:14" x14ac:dyDescent="0.25">
      <c r="A282" s="144" t="s">
        <v>279</v>
      </c>
      <c r="B282" s="144"/>
      <c r="C282" s="144"/>
      <c r="D282" s="144"/>
      <c r="E282" s="144"/>
      <c r="F282" s="144"/>
      <c r="G282" s="144"/>
      <c r="H282" s="30">
        <f>H91</f>
        <v>0</v>
      </c>
      <c r="I282" s="30">
        <f>I91</f>
        <v>0</v>
      </c>
    </row>
    <row r="283" spans="1:14" x14ac:dyDescent="0.25">
      <c r="A283" s="144" t="s">
        <v>278</v>
      </c>
      <c r="B283" s="144"/>
      <c r="C283" s="144"/>
      <c r="D283" s="144"/>
      <c r="E283" s="144"/>
      <c r="F283" s="144"/>
      <c r="G283" s="144"/>
      <c r="H283" s="30">
        <f>H163</f>
        <v>0</v>
      </c>
      <c r="I283" s="30">
        <f>I163</f>
        <v>0</v>
      </c>
    </row>
    <row r="284" spans="1:14" x14ac:dyDescent="0.25">
      <c r="A284" s="144" t="s">
        <v>277</v>
      </c>
      <c r="B284" s="144"/>
      <c r="C284" s="144"/>
      <c r="D284" s="144"/>
      <c r="E284" s="144"/>
      <c r="F284" s="144"/>
      <c r="G284" s="144"/>
      <c r="H284" s="30">
        <f>H202</f>
        <v>0</v>
      </c>
      <c r="I284" s="30">
        <f>I202</f>
        <v>0</v>
      </c>
    </row>
    <row r="285" spans="1:14" x14ac:dyDescent="0.25">
      <c r="A285" s="144" t="s">
        <v>276</v>
      </c>
      <c r="B285" s="144"/>
      <c r="C285" s="144"/>
      <c r="D285" s="144"/>
      <c r="E285" s="144"/>
      <c r="F285" s="144"/>
      <c r="G285" s="144"/>
      <c r="H285" s="30">
        <f>H239</f>
        <v>0</v>
      </c>
      <c r="I285" s="30">
        <f>I239</f>
        <v>0</v>
      </c>
    </row>
    <row r="286" spans="1:14" x14ac:dyDescent="0.25">
      <c r="A286" s="144" t="s">
        <v>275</v>
      </c>
      <c r="B286" s="144"/>
      <c r="C286" s="144"/>
      <c r="D286" s="144"/>
      <c r="E286" s="144"/>
      <c r="F286" s="144"/>
      <c r="G286" s="144"/>
      <c r="H286" s="30">
        <f>H258</f>
        <v>0</v>
      </c>
      <c r="I286" s="30">
        <f>I258</f>
        <v>0</v>
      </c>
    </row>
    <row r="287" spans="1:14" x14ac:dyDescent="0.25">
      <c r="A287" s="144" t="s">
        <v>274</v>
      </c>
      <c r="B287" s="144"/>
      <c r="C287" s="144"/>
      <c r="D287" s="144"/>
      <c r="E287" s="144"/>
      <c r="F287" s="144"/>
      <c r="G287" s="144"/>
      <c r="H287" s="30">
        <f>H277</f>
        <v>0</v>
      </c>
      <c r="I287" s="30">
        <f>I277</f>
        <v>0</v>
      </c>
    </row>
    <row r="288" spans="1:14" x14ac:dyDescent="0.25">
      <c r="A288" s="67"/>
      <c r="B288" s="67"/>
      <c r="C288" s="67"/>
      <c r="D288" s="67"/>
      <c r="E288" s="67"/>
      <c r="F288" s="67"/>
      <c r="G288" s="67"/>
      <c r="H288" s="68"/>
      <c r="I288" s="68"/>
    </row>
    <row r="289" spans="1:9" x14ac:dyDescent="0.25">
      <c r="A289" s="67"/>
      <c r="B289" s="67"/>
      <c r="C289" s="67"/>
      <c r="D289" s="67"/>
      <c r="E289" s="67"/>
      <c r="F289" s="67"/>
      <c r="G289" s="67"/>
      <c r="H289" s="68"/>
      <c r="I289" s="68"/>
    </row>
    <row r="290" spans="1:9" x14ac:dyDescent="0.25">
      <c r="A290" s="67"/>
      <c r="B290" s="67"/>
      <c r="C290" s="67"/>
      <c r="D290" s="67"/>
      <c r="E290" s="67"/>
      <c r="F290" s="67"/>
      <c r="G290" s="67"/>
      <c r="H290" s="68"/>
      <c r="I290" s="68"/>
    </row>
    <row r="291" spans="1:9" x14ac:dyDescent="0.25">
      <c r="A291" s="5"/>
    </row>
    <row r="292" spans="1:9" ht="15" customHeight="1" x14ac:dyDescent="0.25">
      <c r="A292" s="159" t="s">
        <v>61</v>
      </c>
      <c r="B292" s="160"/>
      <c r="C292" s="160"/>
      <c r="D292" s="160"/>
      <c r="E292" s="160"/>
      <c r="F292" s="160"/>
      <c r="G292" s="160"/>
      <c r="H292" s="160"/>
      <c r="I292" s="161"/>
    </row>
    <row r="293" spans="1:9" ht="15" customHeight="1" x14ac:dyDescent="0.25">
      <c r="A293" s="155"/>
      <c r="B293" s="156"/>
      <c r="C293" s="156"/>
      <c r="D293" s="157"/>
      <c r="E293" s="157"/>
      <c r="F293" s="156"/>
      <c r="G293" s="156"/>
      <c r="H293" s="156"/>
      <c r="I293" s="158"/>
    </row>
    <row r="294" spans="1:9" ht="25.5" customHeight="1" x14ac:dyDescent="0.25">
      <c r="A294" s="70" t="s">
        <v>283</v>
      </c>
      <c r="B294" s="11"/>
      <c r="C294" s="71"/>
      <c r="D294" s="143">
        <f>H279+H280+H281+H282+H283+H284+H285+H286+H287</f>
        <v>0</v>
      </c>
      <c r="E294" s="143"/>
      <c r="F294" s="10" t="s">
        <v>10</v>
      </c>
      <c r="G294" s="11"/>
      <c r="H294" s="11"/>
      <c r="I294" s="12"/>
    </row>
    <row r="295" spans="1:9" ht="25.5" customHeight="1" x14ac:dyDescent="0.25">
      <c r="A295" s="70" t="s">
        <v>283</v>
      </c>
      <c r="B295" s="11"/>
      <c r="C295" s="71"/>
      <c r="D295" s="142">
        <f>I279+I280+I281+I282+I283+I284+I285+I286+I287</f>
        <v>0</v>
      </c>
      <c r="E295" s="142"/>
      <c r="F295" s="10" t="s">
        <v>9</v>
      </c>
      <c r="G295" s="11"/>
      <c r="H295" s="11"/>
      <c r="I295" s="12"/>
    </row>
    <row r="296" spans="1:9" ht="33" customHeight="1" x14ac:dyDescent="0.25">
      <c r="A296" s="165" t="s">
        <v>16</v>
      </c>
      <c r="B296" s="166"/>
      <c r="C296" s="61" t="s">
        <v>15</v>
      </c>
      <c r="D296" s="72"/>
      <c r="E296" s="167" t="s">
        <v>65</v>
      </c>
      <c r="F296" s="168"/>
      <c r="G296" s="168"/>
      <c r="H296" s="168"/>
      <c r="I296" s="169"/>
    </row>
    <row r="297" spans="1:9" ht="26.25" customHeight="1" x14ac:dyDescent="0.25">
      <c r="A297" s="170" t="s">
        <v>66</v>
      </c>
      <c r="B297" s="171"/>
      <c r="C297" s="61" t="s">
        <v>284</v>
      </c>
      <c r="D297" s="25"/>
      <c r="E297" s="168" t="s">
        <v>67</v>
      </c>
      <c r="F297" s="168"/>
      <c r="G297" s="168"/>
      <c r="H297" s="168"/>
      <c r="I297" s="169"/>
    </row>
    <row r="298" spans="1:9" ht="26.25" customHeight="1" x14ac:dyDescent="0.25">
      <c r="A298" s="170" t="s">
        <v>17</v>
      </c>
      <c r="B298" s="171"/>
      <c r="C298" s="61" t="s">
        <v>18</v>
      </c>
      <c r="D298" s="25"/>
      <c r="E298" s="168" t="s">
        <v>68</v>
      </c>
      <c r="F298" s="168"/>
      <c r="G298" s="168"/>
      <c r="H298" s="168"/>
      <c r="I298" s="169"/>
    </row>
    <row r="299" spans="1:9" ht="22.5" customHeight="1" x14ac:dyDescent="0.25">
      <c r="A299" s="173" t="s">
        <v>63</v>
      </c>
      <c r="B299" s="168"/>
      <c r="C299" s="168"/>
      <c r="D299" s="168"/>
      <c r="E299" s="168"/>
      <c r="F299" s="168"/>
      <c r="G299" s="168"/>
      <c r="H299" s="168"/>
      <c r="I299" s="169"/>
    </row>
    <row r="300" spans="1:9" ht="26.25" customHeight="1" x14ac:dyDescent="0.25">
      <c r="A300" s="170" t="s">
        <v>19</v>
      </c>
      <c r="B300" s="171"/>
      <c r="C300" s="61" t="s">
        <v>20</v>
      </c>
      <c r="D300" s="25"/>
      <c r="E300" s="168" t="s">
        <v>21</v>
      </c>
      <c r="F300" s="168"/>
      <c r="G300" s="168"/>
      <c r="H300" s="168"/>
      <c r="I300" s="169"/>
    </row>
    <row r="301" spans="1:9" x14ac:dyDescent="0.25">
      <c r="A301" s="58"/>
      <c r="B301" s="56"/>
      <c r="C301" s="60"/>
      <c r="D301" s="56"/>
      <c r="E301" s="60"/>
      <c r="F301" s="14"/>
      <c r="G301" s="14"/>
      <c r="H301" s="15"/>
      <c r="I301" s="16"/>
    </row>
    <row r="302" spans="1:9" ht="38.25" customHeight="1" x14ac:dyDescent="0.25">
      <c r="A302" s="59"/>
      <c r="B302" s="62" t="s">
        <v>3</v>
      </c>
      <c r="C302" s="18"/>
      <c r="E302" s="19"/>
      <c r="F302" s="19"/>
      <c r="G302" s="172" t="s">
        <v>4</v>
      </c>
      <c r="H302" s="172"/>
      <c r="I302" s="20"/>
    </row>
    <row r="303" spans="1:9" x14ac:dyDescent="0.25">
      <c r="A303" s="59"/>
      <c r="B303" s="18"/>
      <c r="C303" s="18"/>
      <c r="D303" s="18"/>
      <c r="E303" s="60"/>
      <c r="F303" s="14"/>
      <c r="G303" s="164"/>
      <c r="H303" s="164"/>
      <c r="I303" s="20"/>
    </row>
    <row r="304" spans="1:9" x14ac:dyDescent="0.25">
      <c r="A304" s="59"/>
      <c r="B304" s="64"/>
      <c r="C304" s="18"/>
      <c r="D304" s="151" t="s">
        <v>5</v>
      </c>
      <c r="E304" s="151"/>
      <c r="F304" s="60"/>
      <c r="G304" s="153"/>
      <c r="H304" s="153"/>
      <c r="I304" s="20"/>
    </row>
    <row r="305" spans="1:9" x14ac:dyDescent="0.25">
      <c r="A305" s="120"/>
      <c r="B305" s="121"/>
      <c r="F305" s="14"/>
      <c r="G305" s="14"/>
      <c r="I305" s="20"/>
    </row>
    <row r="306" spans="1:9" ht="15.75" x14ac:dyDescent="0.25">
      <c r="A306" s="147"/>
      <c r="B306" s="148"/>
      <c r="C306" s="148"/>
      <c r="D306" s="148"/>
      <c r="E306" s="148"/>
      <c r="F306" s="21"/>
      <c r="G306" s="21"/>
      <c r="H306" s="21"/>
      <c r="I306" s="22"/>
    </row>
    <row r="307" spans="1:9" x14ac:dyDescent="0.25">
      <c r="A307" s="5"/>
      <c r="G307" s="14"/>
    </row>
    <row r="308" spans="1:9" x14ac:dyDescent="0.25">
      <c r="A308" s="5"/>
    </row>
    <row r="309" spans="1:9" x14ac:dyDescent="0.25">
      <c r="A309" s="149" t="s">
        <v>6</v>
      </c>
      <c r="B309" s="149"/>
      <c r="C309" s="149"/>
      <c r="D309" s="149"/>
      <c r="E309" s="149"/>
      <c r="F309" s="149"/>
      <c r="G309" s="149"/>
      <c r="H309" s="149"/>
      <c r="I309" s="149"/>
    </row>
    <row r="310" spans="1:9" x14ac:dyDescent="0.25">
      <c r="A310" s="152" t="s">
        <v>57</v>
      </c>
      <c r="B310" s="152"/>
      <c r="C310" s="152"/>
      <c r="D310" s="152"/>
      <c r="E310" s="152"/>
      <c r="F310" s="152"/>
      <c r="G310" s="152"/>
      <c r="H310" s="152"/>
      <c r="I310" s="152"/>
    </row>
    <row r="311" spans="1:9" ht="43.5" customHeight="1" x14ac:dyDescent="0.25">
      <c r="A311" s="150" t="s">
        <v>7</v>
      </c>
      <c r="B311" s="150"/>
      <c r="C311" s="150"/>
      <c r="D311" s="150"/>
      <c r="E311" s="150"/>
      <c r="F311" s="150"/>
      <c r="G311" s="150"/>
      <c r="H311" s="150"/>
      <c r="I311" s="150"/>
    </row>
  </sheetData>
  <sheetProtection password="EDCF" sheet="1" objects="1" scenarios="1"/>
  <mergeCells count="51">
    <mergeCell ref="G303:H303"/>
    <mergeCell ref="A296:B296"/>
    <mergeCell ref="E296:I296"/>
    <mergeCell ref="A297:B297"/>
    <mergeCell ref="E297:I297"/>
    <mergeCell ref="G302:H302"/>
    <mergeCell ref="A298:B298"/>
    <mergeCell ref="E298:I298"/>
    <mergeCell ref="A299:I299"/>
    <mergeCell ref="A300:B300"/>
    <mergeCell ref="E300:I300"/>
    <mergeCell ref="A2:I2"/>
    <mergeCell ref="A293:I293"/>
    <mergeCell ref="A292:I292"/>
    <mergeCell ref="A5:I5"/>
    <mergeCell ref="A25:G25"/>
    <mergeCell ref="A6:B6"/>
    <mergeCell ref="A27:B27"/>
    <mergeCell ref="A93:B93"/>
    <mergeCell ref="A163:G163"/>
    <mergeCell ref="A165:B165"/>
    <mergeCell ref="A260:B260"/>
    <mergeCell ref="A277:G277"/>
    <mergeCell ref="A279:G279"/>
    <mergeCell ref="A280:G280"/>
    <mergeCell ref="A281:G281"/>
    <mergeCell ref="A44:G44"/>
    <mergeCell ref="A306:E306"/>
    <mergeCell ref="A309:I309"/>
    <mergeCell ref="A311:I311"/>
    <mergeCell ref="A305:B305"/>
    <mergeCell ref="D304:E304"/>
    <mergeCell ref="A310:I310"/>
    <mergeCell ref="G304:H304"/>
    <mergeCell ref="A46:B46"/>
    <mergeCell ref="A63:G63"/>
    <mergeCell ref="A65:B65"/>
    <mergeCell ref="A91:G91"/>
    <mergeCell ref="A202:G202"/>
    <mergeCell ref="A204:B204"/>
    <mergeCell ref="A239:G239"/>
    <mergeCell ref="A241:B241"/>
    <mergeCell ref="A258:G258"/>
    <mergeCell ref="A287:G287"/>
    <mergeCell ref="D295:E295"/>
    <mergeCell ref="D294:E294"/>
    <mergeCell ref="A282:G282"/>
    <mergeCell ref="A283:G283"/>
    <mergeCell ref="A284:G284"/>
    <mergeCell ref="A285:G285"/>
    <mergeCell ref="A286:G286"/>
  </mergeCells>
  <dataValidations xWindow="323" yWindow="562" count="4">
    <dataValidation type="list" allowBlank="1" showInputMessage="1" showErrorMessage="1" promptTitle="Листа" prompt="Изаберите рок плаћања" sqref="D296">
      <formula1>$K$2:$K$32</formula1>
    </dataValidation>
    <dataValidation type="list" allowBlank="1" showInputMessage="1" showErrorMessage="1" promptTitle="Листа" prompt="Изаберите рок извршења услуге" sqref="D297">
      <formula1>$L$2:$L$31</formula1>
    </dataValidation>
    <dataValidation type="list" allowBlank="1" showInputMessage="1" showErrorMessage="1" promptTitle="Листа" prompt="Изаберите гарантни рок" sqref="D298">
      <formula1>$M$2:$M$38</formula1>
    </dataValidation>
    <dataValidation type="list" allowBlank="1" showInputMessage="1" showErrorMessage="1" promptTitle="Листа" prompt="Изаберите рок важења понуде" sqref="D300">
      <formula1>$N$2:$N$277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&amp;CСтрана &amp;P од &amp;N</oddFooter>
  </headerFooter>
  <rowBreaks count="1" manualBreakCount="1">
    <brk id="290" max="16383" man="1"/>
  </rowBreaks>
  <ignoredErrors>
    <ignoredError sqref="A8 H25 I25 G8:I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P346"/>
  <sheetViews>
    <sheetView view="pageBreakPreview" zoomScale="110" zoomScaleNormal="100" zoomScaleSheetLayoutView="110" workbookViewId="0">
      <selection activeCell="E6" sqref="E6"/>
    </sheetView>
  </sheetViews>
  <sheetFormatPr defaultRowHeight="15" x14ac:dyDescent="0.25"/>
  <cols>
    <col min="1" max="1" width="5.42578125" style="1" customWidth="1"/>
    <col min="2" max="2" width="37" style="1" customWidth="1"/>
    <col min="3" max="3" width="25.140625" style="1" customWidth="1"/>
    <col min="4" max="4" width="9.140625" style="1"/>
    <col min="5" max="5" width="11.140625" style="1" customWidth="1"/>
    <col min="6" max="6" width="16.140625" style="1" customWidth="1"/>
    <col min="7" max="7" width="17.42578125" style="1" customWidth="1"/>
    <col min="8" max="8" width="18.5703125" style="1" customWidth="1"/>
    <col min="9" max="9" width="18.42578125" style="1" customWidth="1"/>
    <col min="10" max="10" width="8.5703125" style="1" hidden="1" customWidth="1"/>
    <col min="11" max="11" width="0.140625" style="1" hidden="1" customWidth="1"/>
    <col min="12" max="14" width="3" style="1" hidden="1" customWidth="1"/>
    <col min="15" max="16" width="4" style="1" hidden="1" customWidth="1"/>
    <col min="17" max="16384" width="9.140625" style="1"/>
  </cols>
  <sheetData>
    <row r="1" spans="1:9" x14ac:dyDescent="0.25">
      <c r="A1" s="2"/>
      <c r="B1" s="3"/>
    </row>
    <row r="2" spans="1:9" ht="30.75" customHeight="1" x14ac:dyDescent="0.25">
      <c r="A2" s="154" t="s">
        <v>60</v>
      </c>
      <c r="B2" s="154"/>
      <c r="C2" s="154"/>
      <c r="D2" s="154"/>
      <c r="E2" s="154"/>
      <c r="F2" s="154"/>
      <c r="G2" s="154"/>
      <c r="H2" s="154"/>
      <c r="I2" s="154"/>
    </row>
    <row r="3" spans="1:9" x14ac:dyDescent="0.25">
      <c r="A3" s="2"/>
      <c r="B3" s="4"/>
    </row>
    <row r="4" spans="1:9" x14ac:dyDescent="0.25">
      <c r="A4" s="5"/>
    </row>
    <row r="5" spans="1:9" x14ac:dyDescent="0.25">
      <c r="A5" s="175" t="s">
        <v>62</v>
      </c>
      <c r="B5" s="175"/>
      <c r="C5" s="175"/>
      <c r="D5" s="175"/>
      <c r="E5" s="175"/>
      <c r="F5" s="175"/>
      <c r="G5" s="175"/>
      <c r="H5" s="175"/>
      <c r="I5" s="175"/>
    </row>
    <row r="6" spans="1:9" ht="24" x14ac:dyDescent="0.25">
      <c r="A6" s="6" t="s">
        <v>0</v>
      </c>
      <c r="B6" s="6" t="s">
        <v>112</v>
      </c>
      <c r="C6" s="6" t="s">
        <v>1</v>
      </c>
      <c r="D6" s="31" t="s">
        <v>2</v>
      </c>
      <c r="E6" s="6" t="s">
        <v>285</v>
      </c>
      <c r="F6" s="6" t="s">
        <v>12</v>
      </c>
      <c r="G6" s="6" t="s">
        <v>11</v>
      </c>
      <c r="H6" s="6" t="s">
        <v>13</v>
      </c>
      <c r="I6" s="6" t="s">
        <v>14</v>
      </c>
    </row>
    <row r="7" spans="1:9" x14ac:dyDescent="0.25">
      <c r="A7" s="32">
        <v>1</v>
      </c>
      <c r="B7" s="33" t="s">
        <v>69</v>
      </c>
      <c r="C7" s="37"/>
      <c r="D7" s="7" t="s">
        <v>113</v>
      </c>
      <c r="E7" s="7">
        <v>1</v>
      </c>
      <c r="F7" s="38">
        <v>0</v>
      </c>
      <c r="G7" s="9">
        <f>F7*1.2</f>
        <v>0</v>
      </c>
      <c r="H7" s="9">
        <f>E7*F7</f>
        <v>0</v>
      </c>
      <c r="I7" s="9">
        <f>E7*G7</f>
        <v>0</v>
      </c>
    </row>
    <row r="8" spans="1:9" x14ac:dyDescent="0.25">
      <c r="A8" s="32">
        <v>2</v>
      </c>
      <c r="B8" s="34" t="s">
        <v>70</v>
      </c>
      <c r="C8" s="37"/>
      <c r="D8" s="7" t="s">
        <v>113</v>
      </c>
      <c r="E8" s="7">
        <v>1</v>
      </c>
      <c r="F8" s="38">
        <v>0</v>
      </c>
      <c r="G8" s="9">
        <f t="shared" ref="G8:G9" si="0">F8*1.2</f>
        <v>0</v>
      </c>
      <c r="H8" s="9">
        <f>E8*F8</f>
        <v>0</v>
      </c>
      <c r="I8" s="9">
        <f t="shared" ref="I8:I9" si="1">E8*G8</f>
        <v>0</v>
      </c>
    </row>
    <row r="9" spans="1:9" x14ac:dyDescent="0.25">
      <c r="A9" s="32">
        <v>3</v>
      </c>
      <c r="B9" s="34" t="s">
        <v>71</v>
      </c>
      <c r="C9" s="37"/>
      <c r="D9" s="7" t="s">
        <v>113</v>
      </c>
      <c r="E9" s="7">
        <v>1</v>
      </c>
      <c r="F9" s="38">
        <v>0</v>
      </c>
      <c r="G9" s="9">
        <f t="shared" si="0"/>
        <v>0</v>
      </c>
      <c r="H9" s="9">
        <f t="shared" ref="H9" si="2">E9*F9</f>
        <v>0</v>
      </c>
      <c r="I9" s="9">
        <f t="shared" si="1"/>
        <v>0</v>
      </c>
    </row>
    <row r="10" spans="1:9" x14ac:dyDescent="0.25">
      <c r="A10" s="32">
        <v>4</v>
      </c>
      <c r="B10" s="34" t="s">
        <v>72</v>
      </c>
      <c r="C10" s="37"/>
      <c r="D10" s="7" t="s">
        <v>113</v>
      </c>
      <c r="E10" s="7">
        <v>1</v>
      </c>
      <c r="F10" s="38">
        <v>0</v>
      </c>
      <c r="G10" s="9">
        <f>F10*1.2</f>
        <v>0</v>
      </c>
      <c r="H10" s="9">
        <f>E10*F10</f>
        <v>0</v>
      </c>
      <c r="I10" s="9">
        <f>E10*G10</f>
        <v>0</v>
      </c>
    </row>
    <row r="11" spans="1:9" x14ac:dyDescent="0.25">
      <c r="A11" s="32">
        <v>5</v>
      </c>
      <c r="B11" s="34" t="s">
        <v>73</v>
      </c>
      <c r="C11" s="37"/>
      <c r="D11" s="7" t="s">
        <v>113</v>
      </c>
      <c r="E11" s="7">
        <v>1</v>
      </c>
      <c r="F11" s="38">
        <v>0</v>
      </c>
      <c r="G11" s="9">
        <f t="shared" ref="G11:G12" si="3">F11*1.2</f>
        <v>0</v>
      </c>
      <c r="H11" s="9">
        <f>E11*F11</f>
        <v>0</v>
      </c>
      <c r="I11" s="9">
        <f t="shared" ref="I11:I12" si="4">E11*G11</f>
        <v>0</v>
      </c>
    </row>
    <row r="12" spans="1:9" ht="24" x14ac:dyDescent="0.25">
      <c r="A12" s="32">
        <v>6</v>
      </c>
      <c r="B12" s="34" t="s">
        <v>111</v>
      </c>
      <c r="C12" s="37"/>
      <c r="D12" s="7" t="s">
        <v>113</v>
      </c>
      <c r="E12" s="7">
        <v>1</v>
      </c>
      <c r="F12" s="38">
        <v>0</v>
      </c>
      <c r="G12" s="9">
        <f t="shared" si="3"/>
        <v>0</v>
      </c>
      <c r="H12" s="9">
        <f t="shared" ref="H12" si="5">E12*F12</f>
        <v>0</v>
      </c>
      <c r="I12" s="9">
        <f t="shared" si="4"/>
        <v>0</v>
      </c>
    </row>
    <row r="13" spans="1:9" x14ac:dyDescent="0.25">
      <c r="A13" s="32">
        <v>7</v>
      </c>
      <c r="B13" s="34" t="s">
        <v>74</v>
      </c>
      <c r="C13" s="37"/>
      <c r="D13" s="7" t="s">
        <v>113</v>
      </c>
      <c r="E13" s="7">
        <v>1</v>
      </c>
      <c r="F13" s="38">
        <v>0</v>
      </c>
      <c r="G13" s="9">
        <f>F13*1.2</f>
        <v>0</v>
      </c>
      <c r="H13" s="9">
        <f>E13*F13</f>
        <v>0</v>
      </c>
      <c r="I13" s="9">
        <f>E13*G13</f>
        <v>0</v>
      </c>
    </row>
    <row r="14" spans="1:9" x14ac:dyDescent="0.25">
      <c r="A14" s="32">
        <v>8</v>
      </c>
      <c r="B14" s="34" t="s">
        <v>75</v>
      </c>
      <c r="C14" s="37"/>
      <c r="D14" s="7" t="s">
        <v>113</v>
      </c>
      <c r="E14" s="7">
        <v>1</v>
      </c>
      <c r="F14" s="38">
        <v>0</v>
      </c>
      <c r="G14" s="9">
        <f t="shared" ref="G14:G15" si="6">F14*1.2</f>
        <v>0</v>
      </c>
      <c r="H14" s="9">
        <f>E14*F14</f>
        <v>0</v>
      </c>
      <c r="I14" s="9">
        <f t="shared" ref="I14:I15" si="7">E14*G14</f>
        <v>0</v>
      </c>
    </row>
    <row r="15" spans="1:9" x14ac:dyDescent="0.25">
      <c r="A15" s="32">
        <v>9</v>
      </c>
      <c r="B15" s="34" t="s">
        <v>76</v>
      </c>
      <c r="C15" s="37"/>
      <c r="D15" s="7" t="s">
        <v>113</v>
      </c>
      <c r="E15" s="7">
        <v>1</v>
      </c>
      <c r="F15" s="38">
        <v>0</v>
      </c>
      <c r="G15" s="9">
        <f t="shared" si="6"/>
        <v>0</v>
      </c>
      <c r="H15" s="9">
        <f t="shared" ref="H15" si="8">E15*F15</f>
        <v>0</v>
      </c>
      <c r="I15" s="9">
        <f t="shared" si="7"/>
        <v>0</v>
      </c>
    </row>
    <row r="16" spans="1:9" x14ac:dyDescent="0.25">
      <c r="A16" s="32">
        <v>10</v>
      </c>
      <c r="B16" s="34" t="s">
        <v>77</v>
      </c>
      <c r="C16" s="37"/>
      <c r="D16" s="7" t="s">
        <v>113</v>
      </c>
      <c r="E16" s="7">
        <v>1</v>
      </c>
      <c r="F16" s="38">
        <v>0</v>
      </c>
      <c r="G16" s="9">
        <f>F16*1.2</f>
        <v>0</v>
      </c>
      <c r="H16" s="9">
        <f>E16*F16</f>
        <v>0</v>
      </c>
      <c r="I16" s="9">
        <f>E16*G16</f>
        <v>0</v>
      </c>
    </row>
    <row r="17" spans="1:12" x14ac:dyDescent="0.25">
      <c r="A17" s="32">
        <v>11</v>
      </c>
      <c r="B17" s="34" t="s">
        <v>78</v>
      </c>
      <c r="C17" s="37"/>
      <c r="D17" s="7" t="s">
        <v>113</v>
      </c>
      <c r="E17" s="7">
        <v>1</v>
      </c>
      <c r="F17" s="38">
        <v>0</v>
      </c>
      <c r="G17" s="9">
        <f t="shared" ref="G17:G18" si="9">F17*1.2</f>
        <v>0</v>
      </c>
      <c r="H17" s="9">
        <f>E17*F17</f>
        <v>0</v>
      </c>
      <c r="I17" s="9">
        <f t="shared" ref="I17:I18" si="10">E17*G17</f>
        <v>0</v>
      </c>
    </row>
    <row r="18" spans="1:12" x14ac:dyDescent="0.25">
      <c r="A18" s="32">
        <v>12</v>
      </c>
      <c r="B18" s="34" t="s">
        <v>79</v>
      </c>
      <c r="C18" s="37"/>
      <c r="D18" s="7" t="s">
        <v>113</v>
      </c>
      <c r="E18" s="7">
        <v>1</v>
      </c>
      <c r="F18" s="38">
        <v>0</v>
      </c>
      <c r="G18" s="9">
        <f t="shared" si="9"/>
        <v>0</v>
      </c>
      <c r="H18" s="9">
        <f t="shared" ref="H18" si="11">E18*F18</f>
        <v>0</v>
      </c>
      <c r="I18" s="9">
        <f t="shared" si="10"/>
        <v>0</v>
      </c>
    </row>
    <row r="19" spans="1:12" x14ac:dyDescent="0.25">
      <c r="A19" s="32">
        <v>13</v>
      </c>
      <c r="B19" s="34" t="s">
        <v>80</v>
      </c>
      <c r="C19" s="37"/>
      <c r="D19" s="7" t="s">
        <v>113</v>
      </c>
      <c r="E19" s="7">
        <v>1</v>
      </c>
      <c r="F19" s="38">
        <v>0</v>
      </c>
      <c r="G19" s="9">
        <f>F19*1.2</f>
        <v>0</v>
      </c>
      <c r="H19" s="9">
        <f>E19*F19</f>
        <v>0</v>
      </c>
      <c r="I19" s="9">
        <f>E19*G19</f>
        <v>0</v>
      </c>
    </row>
    <row r="20" spans="1:12" x14ac:dyDescent="0.25">
      <c r="A20" s="32">
        <v>14</v>
      </c>
      <c r="B20" s="34" t="s">
        <v>81</v>
      </c>
      <c r="C20" s="37"/>
      <c r="D20" s="7" t="s">
        <v>113</v>
      </c>
      <c r="E20" s="7">
        <v>1</v>
      </c>
      <c r="F20" s="38">
        <v>0</v>
      </c>
      <c r="G20" s="9">
        <f t="shared" ref="G20:G49" si="12">F20*1.2</f>
        <v>0</v>
      </c>
      <c r="H20" s="9">
        <f>E20*F20</f>
        <v>0</v>
      </c>
      <c r="I20" s="9">
        <f t="shared" ref="I20:I49" si="13">E20*G20</f>
        <v>0</v>
      </c>
    </row>
    <row r="21" spans="1:12" x14ac:dyDescent="0.25">
      <c r="A21" s="32">
        <v>15</v>
      </c>
      <c r="B21" s="34" t="s">
        <v>82</v>
      </c>
      <c r="C21" s="37"/>
      <c r="D21" s="7" t="s">
        <v>113</v>
      </c>
      <c r="E21" s="7">
        <v>1</v>
      </c>
      <c r="F21" s="38">
        <v>0</v>
      </c>
      <c r="G21" s="9">
        <f t="shared" ref="G21" si="14">F21*1.2</f>
        <v>0</v>
      </c>
      <c r="H21" s="9">
        <f t="shared" ref="H21" si="15">E21*F21</f>
        <v>0</v>
      </c>
      <c r="I21" s="9">
        <f t="shared" ref="I21" si="16">E21*G21</f>
        <v>0</v>
      </c>
    </row>
    <row r="22" spans="1:12" x14ac:dyDescent="0.25">
      <c r="A22" s="32">
        <v>16</v>
      </c>
      <c r="B22" s="34" t="s">
        <v>83</v>
      </c>
      <c r="C22" s="37"/>
      <c r="D22" s="7" t="s">
        <v>113</v>
      </c>
      <c r="E22" s="7">
        <v>6</v>
      </c>
      <c r="F22" s="38">
        <v>0</v>
      </c>
      <c r="G22" s="9">
        <f>F22*1.2</f>
        <v>0</v>
      </c>
      <c r="H22" s="9">
        <f>E22*F22</f>
        <v>0</v>
      </c>
      <c r="I22" s="9">
        <f>E22*G22</f>
        <v>0</v>
      </c>
    </row>
    <row r="23" spans="1:12" ht="16.5" customHeight="1" x14ac:dyDescent="0.25">
      <c r="A23" s="32">
        <v>17</v>
      </c>
      <c r="B23" s="34" t="s">
        <v>84</v>
      </c>
      <c r="C23" s="37"/>
      <c r="D23" s="7" t="s">
        <v>113</v>
      </c>
      <c r="E23" s="7">
        <v>1</v>
      </c>
      <c r="F23" s="38">
        <v>0</v>
      </c>
      <c r="G23" s="9">
        <f t="shared" ref="G23:G24" si="17">F23*1.2</f>
        <v>0</v>
      </c>
      <c r="H23" s="9">
        <f>E23*F23</f>
        <v>0</v>
      </c>
      <c r="I23" s="9">
        <f t="shared" ref="I23:I24" si="18">E23*G23</f>
        <v>0</v>
      </c>
    </row>
    <row r="24" spans="1:12" x14ac:dyDescent="0.25">
      <c r="A24" s="32">
        <v>18</v>
      </c>
      <c r="B24" s="34" t="s">
        <v>85</v>
      </c>
      <c r="C24" s="37"/>
      <c r="D24" s="7" t="s">
        <v>113</v>
      </c>
      <c r="E24" s="7">
        <v>2</v>
      </c>
      <c r="F24" s="38">
        <v>0</v>
      </c>
      <c r="G24" s="9">
        <f t="shared" si="17"/>
        <v>0</v>
      </c>
      <c r="H24" s="9">
        <f t="shared" ref="H24" si="19">E24*F24</f>
        <v>0</v>
      </c>
      <c r="I24" s="9">
        <f t="shared" si="18"/>
        <v>0</v>
      </c>
    </row>
    <row r="25" spans="1:12" ht="18.75" customHeight="1" x14ac:dyDescent="0.25">
      <c r="A25" s="32">
        <v>19</v>
      </c>
      <c r="B25" s="34" t="s">
        <v>86</v>
      </c>
      <c r="C25" s="37"/>
      <c r="D25" s="7" t="s">
        <v>113</v>
      </c>
      <c r="E25" s="7">
        <v>2</v>
      </c>
      <c r="F25" s="38">
        <v>0</v>
      </c>
      <c r="G25" s="9">
        <f>F25*1.2</f>
        <v>0</v>
      </c>
      <c r="H25" s="9">
        <f>E25*F25</f>
        <v>0</v>
      </c>
      <c r="I25" s="9">
        <f>E25*G25</f>
        <v>0</v>
      </c>
    </row>
    <row r="26" spans="1:12" x14ac:dyDescent="0.25">
      <c r="A26" s="32">
        <v>20</v>
      </c>
      <c r="B26" s="34" t="s">
        <v>87</v>
      </c>
      <c r="C26" s="37"/>
      <c r="D26" s="7" t="s">
        <v>113</v>
      </c>
      <c r="E26" s="7">
        <v>1</v>
      </c>
      <c r="F26" s="38">
        <v>0</v>
      </c>
      <c r="G26" s="9">
        <f t="shared" ref="G26:G27" si="20">F26*1.2</f>
        <v>0</v>
      </c>
      <c r="H26" s="9">
        <f>E26*F26</f>
        <v>0</v>
      </c>
      <c r="I26" s="9">
        <f t="shared" ref="I26:I27" si="21">E26*G26</f>
        <v>0</v>
      </c>
    </row>
    <row r="27" spans="1:12" x14ac:dyDescent="0.25">
      <c r="A27" s="32">
        <v>21</v>
      </c>
      <c r="B27" s="34" t="s">
        <v>88</v>
      </c>
      <c r="C27" s="37"/>
      <c r="D27" s="7" t="s">
        <v>113</v>
      </c>
      <c r="E27" s="7">
        <v>1</v>
      </c>
      <c r="F27" s="38">
        <v>0</v>
      </c>
      <c r="G27" s="9">
        <f t="shared" si="20"/>
        <v>0</v>
      </c>
      <c r="H27" s="9">
        <f t="shared" ref="H27" si="22">E27*F27</f>
        <v>0</v>
      </c>
      <c r="I27" s="9">
        <f t="shared" si="21"/>
        <v>0</v>
      </c>
    </row>
    <row r="28" spans="1:12" x14ac:dyDescent="0.25">
      <c r="A28" s="32">
        <v>22</v>
      </c>
      <c r="B28" s="34" t="s">
        <v>89</v>
      </c>
      <c r="C28" s="37"/>
      <c r="D28" s="7" t="s">
        <v>113</v>
      </c>
      <c r="E28" s="7">
        <v>1</v>
      </c>
      <c r="F28" s="38">
        <v>0</v>
      </c>
      <c r="G28" s="9">
        <f>F28*1.2</f>
        <v>0</v>
      </c>
      <c r="H28" s="9">
        <f>E28*F28</f>
        <v>0</v>
      </c>
      <c r="I28" s="9">
        <f>E28*G28</f>
        <v>0</v>
      </c>
    </row>
    <row r="29" spans="1:12" x14ac:dyDescent="0.25">
      <c r="A29" s="32">
        <v>23</v>
      </c>
      <c r="B29" s="34" t="s">
        <v>90</v>
      </c>
      <c r="C29" s="37"/>
      <c r="D29" s="7" t="s">
        <v>113</v>
      </c>
      <c r="E29" s="7">
        <v>1</v>
      </c>
      <c r="F29" s="38">
        <v>0</v>
      </c>
      <c r="G29" s="9">
        <f t="shared" ref="G29:G30" si="23">F29*1.2</f>
        <v>0</v>
      </c>
      <c r="H29" s="9">
        <f>E29*F29</f>
        <v>0</v>
      </c>
      <c r="I29" s="9">
        <f t="shared" ref="I29:I30" si="24">E29*G29</f>
        <v>0</v>
      </c>
    </row>
    <row r="30" spans="1:12" x14ac:dyDescent="0.25">
      <c r="A30" s="32">
        <v>24</v>
      </c>
      <c r="B30" s="34" t="s">
        <v>91</v>
      </c>
      <c r="C30" s="37"/>
      <c r="D30" s="7" t="s">
        <v>113</v>
      </c>
      <c r="E30" s="7">
        <v>1</v>
      </c>
      <c r="F30" s="38">
        <v>0</v>
      </c>
      <c r="G30" s="9">
        <f t="shared" si="23"/>
        <v>0</v>
      </c>
      <c r="H30" s="9">
        <f t="shared" ref="H30" si="25">E30*F30</f>
        <v>0</v>
      </c>
      <c r="I30" s="9">
        <f t="shared" si="24"/>
        <v>0</v>
      </c>
    </row>
    <row r="31" spans="1:12" x14ac:dyDescent="0.25">
      <c r="A31" s="32">
        <v>25</v>
      </c>
      <c r="B31" s="34" t="s">
        <v>92</v>
      </c>
      <c r="C31" s="37"/>
      <c r="D31" s="7" t="s">
        <v>113</v>
      </c>
      <c r="E31" s="7">
        <v>2</v>
      </c>
      <c r="F31" s="38">
        <v>0</v>
      </c>
      <c r="G31" s="9">
        <f>F31*1.2</f>
        <v>0</v>
      </c>
      <c r="H31" s="9">
        <f>E31*F31</f>
        <v>0</v>
      </c>
      <c r="I31" s="9">
        <f>E31*G31</f>
        <v>0</v>
      </c>
    </row>
    <row r="32" spans="1:12" x14ac:dyDescent="0.25">
      <c r="A32" s="32">
        <v>26</v>
      </c>
      <c r="B32" s="34" t="s">
        <v>93</v>
      </c>
      <c r="C32" s="37"/>
      <c r="D32" s="7" t="s">
        <v>113</v>
      </c>
      <c r="E32" s="7">
        <v>2</v>
      </c>
      <c r="F32" s="38">
        <v>0</v>
      </c>
      <c r="G32" s="9">
        <f t="shared" ref="G32:G33" si="26">F32*1.2</f>
        <v>0</v>
      </c>
      <c r="H32" s="9">
        <f>E32*F32</f>
        <v>0</v>
      </c>
      <c r="I32" s="9">
        <f t="shared" ref="I32:I33" si="27">E32*G32</f>
        <v>0</v>
      </c>
      <c r="K32" s="1">
        <v>15</v>
      </c>
      <c r="L32" s="1">
        <v>1</v>
      </c>
    </row>
    <row r="33" spans="1:12" x14ac:dyDescent="0.25">
      <c r="A33" s="32">
        <v>27</v>
      </c>
      <c r="B33" s="34" t="s">
        <v>94</v>
      </c>
      <c r="C33" s="37"/>
      <c r="D33" s="7" t="s">
        <v>113</v>
      </c>
      <c r="E33" s="7">
        <v>2</v>
      </c>
      <c r="F33" s="38">
        <v>0</v>
      </c>
      <c r="G33" s="9">
        <f t="shared" si="26"/>
        <v>0</v>
      </c>
      <c r="H33" s="9">
        <f t="shared" ref="H33" si="28">E33*F33</f>
        <v>0</v>
      </c>
      <c r="I33" s="9">
        <f t="shared" si="27"/>
        <v>0</v>
      </c>
      <c r="K33" s="1">
        <v>16</v>
      </c>
      <c r="L33" s="1">
        <v>2</v>
      </c>
    </row>
    <row r="34" spans="1:12" x14ac:dyDescent="0.25">
      <c r="A34" s="32">
        <v>28</v>
      </c>
      <c r="B34" s="34" t="s">
        <v>95</v>
      </c>
      <c r="C34" s="37"/>
      <c r="D34" s="7" t="s">
        <v>113</v>
      </c>
      <c r="E34" s="7">
        <v>2</v>
      </c>
      <c r="F34" s="38">
        <v>0</v>
      </c>
      <c r="G34" s="9">
        <f>F34*1.2</f>
        <v>0</v>
      </c>
      <c r="H34" s="9">
        <f>E34*F34</f>
        <v>0</v>
      </c>
      <c r="I34" s="9">
        <f>E34*G34</f>
        <v>0</v>
      </c>
      <c r="K34" s="1">
        <v>17</v>
      </c>
      <c r="L34" s="1">
        <v>3</v>
      </c>
    </row>
    <row r="35" spans="1:12" ht="24" x14ac:dyDescent="0.25">
      <c r="A35" s="32">
        <v>29</v>
      </c>
      <c r="B35" s="34" t="s">
        <v>96</v>
      </c>
      <c r="C35" s="37"/>
      <c r="D35" s="7" t="s">
        <v>113</v>
      </c>
      <c r="E35" s="7">
        <v>40</v>
      </c>
      <c r="F35" s="38">
        <v>0</v>
      </c>
      <c r="G35" s="9">
        <f t="shared" ref="G35:G36" si="29">F35*1.2</f>
        <v>0</v>
      </c>
      <c r="H35" s="9">
        <f>E35*F35</f>
        <v>0</v>
      </c>
      <c r="I35" s="9">
        <f t="shared" ref="I35:I36" si="30">E35*G35</f>
        <v>0</v>
      </c>
      <c r="K35" s="1">
        <v>18</v>
      </c>
      <c r="L35" s="1">
        <v>4</v>
      </c>
    </row>
    <row r="36" spans="1:12" ht="24" x14ac:dyDescent="0.25">
      <c r="A36" s="32">
        <v>30</v>
      </c>
      <c r="B36" s="34" t="s">
        <v>97</v>
      </c>
      <c r="C36" s="37"/>
      <c r="D36" s="7" t="s">
        <v>113</v>
      </c>
      <c r="E36" s="7">
        <v>1</v>
      </c>
      <c r="F36" s="38">
        <v>0</v>
      </c>
      <c r="G36" s="9">
        <f t="shared" si="29"/>
        <v>0</v>
      </c>
      <c r="H36" s="9">
        <f t="shared" ref="H36" si="31">E36*F36</f>
        <v>0</v>
      </c>
      <c r="I36" s="9">
        <f t="shared" si="30"/>
        <v>0</v>
      </c>
      <c r="K36" s="1">
        <v>19</v>
      </c>
      <c r="L36" s="1">
        <v>5</v>
      </c>
    </row>
    <row r="37" spans="1:12" x14ac:dyDescent="0.25">
      <c r="A37" s="32">
        <v>31</v>
      </c>
      <c r="B37" s="34" t="s">
        <v>98</v>
      </c>
      <c r="C37" s="37"/>
      <c r="D37" s="7" t="s">
        <v>113</v>
      </c>
      <c r="E37" s="7">
        <v>2</v>
      </c>
      <c r="F37" s="38">
        <v>0</v>
      </c>
      <c r="G37" s="9">
        <f>F37*1.2</f>
        <v>0</v>
      </c>
      <c r="H37" s="9">
        <f>E37*F37</f>
        <v>0</v>
      </c>
      <c r="I37" s="9">
        <f>E37*G37</f>
        <v>0</v>
      </c>
      <c r="K37" s="1">
        <v>20</v>
      </c>
      <c r="L37" s="1">
        <v>6</v>
      </c>
    </row>
    <row r="38" spans="1:12" x14ac:dyDescent="0.25">
      <c r="A38" s="32">
        <v>32</v>
      </c>
      <c r="B38" s="34" t="s">
        <v>99</v>
      </c>
      <c r="C38" s="37"/>
      <c r="D38" s="7" t="s">
        <v>113</v>
      </c>
      <c r="E38" s="7">
        <v>2</v>
      </c>
      <c r="F38" s="38">
        <v>0</v>
      </c>
      <c r="G38" s="9">
        <f t="shared" ref="G38:G39" si="32">F38*1.2</f>
        <v>0</v>
      </c>
      <c r="H38" s="9">
        <f>E38*F38</f>
        <v>0</v>
      </c>
      <c r="I38" s="9">
        <f t="shared" ref="I38:I39" si="33">E38*G38</f>
        <v>0</v>
      </c>
      <c r="K38" s="1">
        <v>21</v>
      </c>
      <c r="L38" s="1">
        <v>7</v>
      </c>
    </row>
    <row r="39" spans="1:12" x14ac:dyDescent="0.25">
      <c r="A39" s="32">
        <v>33</v>
      </c>
      <c r="B39" s="34" t="s">
        <v>100</v>
      </c>
      <c r="C39" s="37"/>
      <c r="D39" s="7" t="s">
        <v>113</v>
      </c>
      <c r="E39" s="7">
        <v>1</v>
      </c>
      <c r="F39" s="38">
        <v>0</v>
      </c>
      <c r="G39" s="9">
        <f t="shared" si="32"/>
        <v>0</v>
      </c>
      <c r="H39" s="9">
        <f t="shared" ref="H39" si="34">E39*F39</f>
        <v>0</v>
      </c>
      <c r="I39" s="9">
        <f t="shared" si="33"/>
        <v>0</v>
      </c>
      <c r="K39" s="1">
        <v>22</v>
      </c>
      <c r="L39" s="1">
        <v>8</v>
      </c>
    </row>
    <row r="40" spans="1:12" x14ac:dyDescent="0.25">
      <c r="A40" s="32">
        <v>34</v>
      </c>
      <c r="B40" s="34" t="s">
        <v>101</v>
      </c>
      <c r="C40" s="37"/>
      <c r="D40" s="7" t="s">
        <v>113</v>
      </c>
      <c r="E40" s="7">
        <v>1</v>
      </c>
      <c r="F40" s="38">
        <v>0</v>
      </c>
      <c r="G40" s="9">
        <f>F40*1.2</f>
        <v>0</v>
      </c>
      <c r="H40" s="9">
        <f>E40*F40</f>
        <v>0</v>
      </c>
      <c r="I40" s="9">
        <f>E40*G40</f>
        <v>0</v>
      </c>
      <c r="K40" s="1">
        <v>23</v>
      </c>
      <c r="L40" s="1">
        <v>9</v>
      </c>
    </row>
    <row r="41" spans="1:12" x14ac:dyDescent="0.25">
      <c r="A41" s="32">
        <v>35</v>
      </c>
      <c r="B41" s="34" t="s">
        <v>102</v>
      </c>
      <c r="C41" s="37"/>
      <c r="D41" s="7" t="s">
        <v>113</v>
      </c>
      <c r="E41" s="7">
        <v>1</v>
      </c>
      <c r="F41" s="38">
        <v>0</v>
      </c>
      <c r="G41" s="9">
        <f t="shared" ref="G41:G42" si="35">F41*1.2</f>
        <v>0</v>
      </c>
      <c r="H41" s="9">
        <f>E41*F41</f>
        <v>0</v>
      </c>
      <c r="I41" s="9">
        <f t="shared" ref="I41:I42" si="36">E41*G41</f>
        <v>0</v>
      </c>
      <c r="K41" s="1">
        <v>24</v>
      </c>
      <c r="L41" s="1">
        <v>10</v>
      </c>
    </row>
    <row r="42" spans="1:12" x14ac:dyDescent="0.25">
      <c r="A42" s="32">
        <v>36</v>
      </c>
      <c r="B42" s="34" t="s">
        <v>103</v>
      </c>
      <c r="C42" s="37"/>
      <c r="D42" s="7" t="s">
        <v>113</v>
      </c>
      <c r="E42" s="7">
        <v>1</v>
      </c>
      <c r="F42" s="38">
        <v>0</v>
      </c>
      <c r="G42" s="9">
        <f t="shared" si="35"/>
        <v>0</v>
      </c>
      <c r="H42" s="9">
        <f t="shared" ref="H42" si="37">E42*F42</f>
        <v>0</v>
      </c>
      <c r="I42" s="9">
        <f t="shared" si="36"/>
        <v>0</v>
      </c>
      <c r="K42" s="1">
        <v>25</v>
      </c>
      <c r="L42" s="1">
        <v>11</v>
      </c>
    </row>
    <row r="43" spans="1:12" ht="24" x14ac:dyDescent="0.25">
      <c r="A43" s="32">
        <v>37</v>
      </c>
      <c r="B43" s="34" t="s">
        <v>104</v>
      </c>
      <c r="C43" s="37"/>
      <c r="D43" s="7" t="s">
        <v>113</v>
      </c>
      <c r="E43" s="7">
        <v>1</v>
      </c>
      <c r="F43" s="38">
        <v>0</v>
      </c>
      <c r="G43" s="9">
        <f>F43*1.2</f>
        <v>0</v>
      </c>
      <c r="H43" s="9">
        <f>E43*F43</f>
        <v>0</v>
      </c>
      <c r="I43" s="9">
        <f>E43*G43</f>
        <v>0</v>
      </c>
      <c r="K43" s="1">
        <v>26</v>
      </c>
      <c r="L43" s="1">
        <v>12</v>
      </c>
    </row>
    <row r="44" spans="1:12" x14ac:dyDescent="0.25">
      <c r="A44" s="32">
        <v>38</v>
      </c>
      <c r="B44" s="34" t="s">
        <v>105</v>
      </c>
      <c r="C44" s="37"/>
      <c r="D44" s="7" t="s">
        <v>113</v>
      </c>
      <c r="E44" s="7">
        <v>1</v>
      </c>
      <c r="F44" s="38">
        <v>0</v>
      </c>
      <c r="G44" s="9">
        <f t="shared" ref="G44:G45" si="38">F44*1.2</f>
        <v>0</v>
      </c>
      <c r="H44" s="9">
        <f>E44*F44</f>
        <v>0</v>
      </c>
      <c r="I44" s="9">
        <f t="shared" ref="I44:I45" si="39">E44*G44</f>
        <v>0</v>
      </c>
      <c r="K44" s="1">
        <v>27</v>
      </c>
      <c r="L44" s="1">
        <v>13</v>
      </c>
    </row>
    <row r="45" spans="1:12" x14ac:dyDescent="0.25">
      <c r="A45" s="32">
        <v>39</v>
      </c>
      <c r="B45" s="34" t="s">
        <v>106</v>
      </c>
      <c r="C45" s="37"/>
      <c r="D45" s="7" t="s">
        <v>113</v>
      </c>
      <c r="E45" s="7">
        <v>1</v>
      </c>
      <c r="F45" s="38">
        <v>0</v>
      </c>
      <c r="G45" s="9">
        <f t="shared" si="38"/>
        <v>0</v>
      </c>
      <c r="H45" s="9">
        <f t="shared" ref="H45" si="40">E45*F45</f>
        <v>0</v>
      </c>
      <c r="I45" s="9">
        <f t="shared" si="39"/>
        <v>0</v>
      </c>
      <c r="K45" s="1">
        <v>28</v>
      </c>
      <c r="L45" s="1">
        <v>14</v>
      </c>
    </row>
    <row r="46" spans="1:12" ht="24" x14ac:dyDescent="0.25">
      <c r="A46" s="32">
        <v>40</v>
      </c>
      <c r="B46" s="34" t="s">
        <v>110</v>
      </c>
      <c r="C46" s="37"/>
      <c r="D46" s="7" t="s">
        <v>113</v>
      </c>
      <c r="E46" s="7">
        <v>1</v>
      </c>
      <c r="F46" s="38">
        <v>0</v>
      </c>
      <c r="G46" s="9">
        <f>F46*1.2</f>
        <v>0</v>
      </c>
      <c r="H46" s="9">
        <f>E46*F46</f>
        <v>0</v>
      </c>
      <c r="I46" s="9">
        <f>E46*G46</f>
        <v>0</v>
      </c>
      <c r="K46" s="1">
        <v>29</v>
      </c>
      <c r="L46" s="1">
        <v>15</v>
      </c>
    </row>
    <row r="47" spans="1:12" x14ac:dyDescent="0.25">
      <c r="A47" s="32">
        <v>41</v>
      </c>
      <c r="B47" s="34" t="s">
        <v>107</v>
      </c>
      <c r="C47" s="37"/>
      <c r="D47" s="7" t="s">
        <v>113</v>
      </c>
      <c r="E47" s="7">
        <v>1</v>
      </c>
      <c r="F47" s="38">
        <v>0</v>
      </c>
      <c r="G47" s="9">
        <f t="shared" ref="G47:G48" si="41">F47*1.2</f>
        <v>0</v>
      </c>
      <c r="H47" s="9">
        <f>E47*F47</f>
        <v>0</v>
      </c>
      <c r="I47" s="9">
        <f t="shared" ref="I47:I48" si="42">E47*G47</f>
        <v>0</v>
      </c>
      <c r="K47" s="1">
        <v>30</v>
      </c>
      <c r="L47" s="1">
        <v>16</v>
      </c>
    </row>
    <row r="48" spans="1:12" x14ac:dyDescent="0.25">
      <c r="A48" s="32">
        <v>42</v>
      </c>
      <c r="B48" s="34" t="s">
        <v>108</v>
      </c>
      <c r="C48" s="37"/>
      <c r="D48" s="7" t="s">
        <v>113</v>
      </c>
      <c r="E48" s="7">
        <v>1</v>
      </c>
      <c r="F48" s="38">
        <v>0</v>
      </c>
      <c r="G48" s="9">
        <f t="shared" si="41"/>
        <v>0</v>
      </c>
      <c r="H48" s="9">
        <f t="shared" ref="H48" si="43">E48*F48</f>
        <v>0</v>
      </c>
      <c r="I48" s="9">
        <f t="shared" si="42"/>
        <v>0</v>
      </c>
      <c r="K48" s="1">
        <v>31</v>
      </c>
      <c r="L48" s="1">
        <v>17</v>
      </c>
    </row>
    <row r="49" spans="1:12" x14ac:dyDescent="0.25">
      <c r="A49" s="32">
        <v>43</v>
      </c>
      <c r="B49" s="34" t="s">
        <v>109</v>
      </c>
      <c r="C49" s="37"/>
      <c r="D49" s="7" t="s">
        <v>113</v>
      </c>
      <c r="E49" s="7">
        <v>1</v>
      </c>
      <c r="F49" s="38">
        <v>0</v>
      </c>
      <c r="G49" s="9">
        <f t="shared" si="12"/>
        <v>0</v>
      </c>
      <c r="H49" s="9">
        <f t="shared" ref="H49" si="44">E49*F49</f>
        <v>0</v>
      </c>
      <c r="I49" s="9">
        <f t="shared" si="13"/>
        <v>0</v>
      </c>
      <c r="K49" s="1">
        <v>32</v>
      </c>
      <c r="L49" s="1">
        <v>18</v>
      </c>
    </row>
    <row r="50" spans="1:12" ht="15" customHeight="1" x14ac:dyDescent="0.25">
      <c r="A50" s="146" t="s">
        <v>273</v>
      </c>
      <c r="B50" s="146"/>
      <c r="C50" s="146"/>
      <c r="D50" s="146"/>
      <c r="E50" s="146"/>
      <c r="F50" s="146"/>
      <c r="G50" s="146"/>
      <c r="H50" s="28">
        <f>SUM(H7:H49)</f>
        <v>0</v>
      </c>
      <c r="I50" s="28">
        <f>SUM(I7:I49)</f>
        <v>0</v>
      </c>
    </row>
    <row r="51" spans="1:12" x14ac:dyDescent="0.25">
      <c r="A51" s="5"/>
    </row>
    <row r="52" spans="1:12" ht="15" customHeight="1" x14ac:dyDescent="0.25">
      <c r="A52" s="175" t="s">
        <v>62</v>
      </c>
      <c r="B52" s="175"/>
      <c r="C52" s="175"/>
      <c r="D52" s="175"/>
      <c r="E52" s="175"/>
      <c r="F52" s="175"/>
      <c r="G52" s="175"/>
      <c r="H52" s="175"/>
      <c r="I52" s="175"/>
    </row>
    <row r="53" spans="1:12" ht="15" customHeight="1" x14ac:dyDescent="0.25">
      <c r="A53" s="155"/>
      <c r="B53" s="156"/>
      <c r="C53" s="156"/>
      <c r="D53" s="156"/>
      <c r="E53" s="156"/>
      <c r="F53" s="156"/>
      <c r="G53" s="156"/>
      <c r="H53" s="156"/>
      <c r="I53" s="158"/>
    </row>
    <row r="54" spans="1:12" ht="25.5" customHeight="1" x14ac:dyDescent="0.25">
      <c r="A54" s="170" t="s">
        <v>8</v>
      </c>
      <c r="B54" s="171"/>
      <c r="C54" s="29">
        <f>H50</f>
        <v>0</v>
      </c>
      <c r="D54" s="10" t="s">
        <v>10</v>
      </c>
      <c r="E54" s="10"/>
      <c r="F54" s="10"/>
      <c r="G54" s="11"/>
      <c r="H54" s="11"/>
      <c r="I54" s="12"/>
    </row>
    <row r="55" spans="1:12" ht="25.5" customHeight="1" x14ac:dyDescent="0.25">
      <c r="A55" s="170" t="s">
        <v>8</v>
      </c>
      <c r="B55" s="171"/>
      <c r="C55" s="29">
        <f>I50</f>
        <v>0</v>
      </c>
      <c r="D55" s="10" t="s">
        <v>9</v>
      </c>
      <c r="E55" s="10"/>
      <c r="F55" s="10"/>
      <c r="G55" s="11"/>
      <c r="H55" s="11"/>
      <c r="I55" s="12"/>
    </row>
    <row r="56" spans="1:12" ht="33" customHeight="1" x14ac:dyDescent="0.25">
      <c r="A56" s="165" t="s">
        <v>16</v>
      </c>
      <c r="B56" s="166"/>
      <c r="C56" s="51" t="s">
        <v>15</v>
      </c>
      <c r="D56" s="24"/>
      <c r="E56" s="168" t="s">
        <v>65</v>
      </c>
      <c r="F56" s="168"/>
      <c r="G56" s="168"/>
      <c r="H56" s="168"/>
      <c r="I56" s="169"/>
    </row>
    <row r="57" spans="1:12" ht="26.25" customHeight="1" x14ac:dyDescent="0.25">
      <c r="A57" s="170" t="s">
        <v>66</v>
      </c>
      <c r="B57" s="171"/>
      <c r="C57" s="63" t="s">
        <v>284</v>
      </c>
      <c r="D57" s="24"/>
      <c r="E57" s="168" t="s">
        <v>67</v>
      </c>
      <c r="F57" s="168"/>
      <c r="G57" s="168"/>
      <c r="H57" s="168"/>
      <c r="I57" s="169"/>
    </row>
    <row r="58" spans="1:12" ht="26.25" customHeight="1" x14ac:dyDescent="0.25">
      <c r="A58" s="170" t="s">
        <v>17</v>
      </c>
      <c r="B58" s="171"/>
      <c r="C58" s="51" t="s">
        <v>18</v>
      </c>
      <c r="D58" s="24"/>
      <c r="E58" s="168" t="s">
        <v>68</v>
      </c>
      <c r="F58" s="168"/>
      <c r="G58" s="168"/>
      <c r="H58" s="168"/>
      <c r="I58" s="169"/>
    </row>
    <row r="59" spans="1:12" ht="22.5" customHeight="1" x14ac:dyDescent="0.25">
      <c r="A59" s="174" t="s">
        <v>64</v>
      </c>
      <c r="B59" s="174"/>
      <c r="C59" s="174"/>
      <c r="D59" s="174"/>
      <c r="E59" s="174"/>
      <c r="F59" s="174"/>
      <c r="G59" s="174"/>
      <c r="H59" s="174"/>
      <c r="I59" s="174"/>
    </row>
    <row r="60" spans="1:12" ht="26.25" customHeight="1" x14ac:dyDescent="0.25">
      <c r="A60" s="170" t="s">
        <v>19</v>
      </c>
      <c r="B60" s="171"/>
      <c r="C60" s="51" t="s">
        <v>20</v>
      </c>
      <c r="D60" s="24"/>
      <c r="E60" s="168" t="s">
        <v>21</v>
      </c>
      <c r="F60" s="168"/>
      <c r="G60" s="168"/>
      <c r="H60" s="168"/>
      <c r="I60" s="169"/>
    </row>
    <row r="61" spans="1:12" x14ac:dyDescent="0.25">
      <c r="A61" s="52"/>
      <c r="B61" s="54"/>
      <c r="C61" s="53"/>
      <c r="D61" s="54"/>
      <c r="E61" s="53"/>
      <c r="F61" s="14"/>
      <c r="G61" s="14"/>
      <c r="H61" s="15"/>
      <c r="I61" s="16"/>
    </row>
    <row r="62" spans="1:12" ht="38.25" customHeight="1" x14ac:dyDescent="0.25">
      <c r="A62" s="55"/>
      <c r="B62" s="17" t="s">
        <v>3</v>
      </c>
      <c r="C62" s="18"/>
      <c r="E62" s="19"/>
      <c r="F62" s="19"/>
      <c r="G62" s="172" t="s">
        <v>4</v>
      </c>
      <c r="H62" s="172"/>
      <c r="I62" s="20"/>
    </row>
    <row r="63" spans="1:12" x14ac:dyDescent="0.25">
      <c r="A63" s="55"/>
      <c r="B63" s="26"/>
      <c r="C63" s="18"/>
      <c r="D63" s="18"/>
      <c r="E63" s="53"/>
      <c r="F63" s="14"/>
      <c r="G63" s="176"/>
      <c r="H63" s="176"/>
      <c r="I63" s="20"/>
    </row>
    <row r="64" spans="1:12" x14ac:dyDescent="0.25">
      <c r="A64" s="55"/>
      <c r="B64" s="27"/>
      <c r="C64" s="18"/>
      <c r="D64" s="151" t="s">
        <v>5</v>
      </c>
      <c r="E64" s="151"/>
      <c r="F64" s="53"/>
      <c r="G64" s="153"/>
      <c r="H64" s="153"/>
      <c r="I64" s="20"/>
    </row>
    <row r="65" spans="1:16" x14ac:dyDescent="0.25">
      <c r="A65" s="120"/>
      <c r="B65" s="118"/>
      <c r="D65" s="151"/>
      <c r="E65" s="151"/>
      <c r="F65" s="14"/>
      <c r="G65" s="15"/>
      <c r="I65" s="20"/>
    </row>
    <row r="66" spans="1:16" ht="15.75" x14ac:dyDescent="0.25">
      <c r="A66" s="147"/>
      <c r="B66" s="148"/>
      <c r="C66" s="148"/>
      <c r="D66" s="148"/>
      <c r="E66" s="148"/>
      <c r="F66" s="21"/>
      <c r="G66" s="21"/>
      <c r="H66" s="21"/>
      <c r="I66" s="22"/>
    </row>
    <row r="67" spans="1:16" x14ac:dyDescent="0.25">
      <c r="A67" s="5"/>
      <c r="G67" s="14"/>
    </row>
    <row r="68" spans="1:16" x14ac:dyDescent="0.25">
      <c r="A68" s="149" t="s">
        <v>6</v>
      </c>
      <c r="B68" s="149"/>
      <c r="C68" s="149"/>
      <c r="D68" s="149"/>
      <c r="E68" s="149"/>
      <c r="F68" s="149"/>
      <c r="G68" s="149"/>
      <c r="H68" s="149"/>
      <c r="I68" s="149"/>
    </row>
    <row r="69" spans="1:16" x14ac:dyDescent="0.25">
      <c r="A69" s="152" t="s">
        <v>57</v>
      </c>
      <c r="B69" s="152"/>
      <c r="C69" s="152"/>
      <c r="D69" s="152"/>
      <c r="E69" s="152"/>
      <c r="F69" s="152"/>
      <c r="G69" s="152"/>
      <c r="H69" s="152"/>
      <c r="I69" s="152"/>
    </row>
    <row r="70" spans="1:16" ht="43.5" customHeight="1" x14ac:dyDescent="0.25">
      <c r="A70" s="150" t="s">
        <v>7</v>
      </c>
      <c r="B70" s="150"/>
      <c r="C70" s="150"/>
      <c r="D70" s="150"/>
      <c r="E70" s="150"/>
      <c r="F70" s="150"/>
      <c r="G70" s="150"/>
      <c r="H70" s="150"/>
      <c r="I70" s="150"/>
    </row>
    <row r="71" spans="1:16" x14ac:dyDescent="0.25">
      <c r="M71" s="1">
        <v>15</v>
      </c>
      <c r="N71" s="1">
        <v>1</v>
      </c>
      <c r="O71" s="1">
        <v>24</v>
      </c>
      <c r="P71" s="1">
        <v>90</v>
      </c>
    </row>
    <row r="72" spans="1:16" x14ac:dyDescent="0.25">
      <c r="M72" s="1">
        <v>16</v>
      </c>
      <c r="N72" s="1">
        <v>2</v>
      </c>
      <c r="O72" s="1">
        <v>25</v>
      </c>
      <c r="P72" s="1">
        <v>91</v>
      </c>
    </row>
    <row r="73" spans="1:16" x14ac:dyDescent="0.25">
      <c r="M73" s="1">
        <v>17</v>
      </c>
      <c r="N73" s="1">
        <v>3</v>
      </c>
      <c r="O73" s="1">
        <v>26</v>
      </c>
      <c r="P73" s="1">
        <v>92</v>
      </c>
    </row>
    <row r="74" spans="1:16" x14ac:dyDescent="0.25">
      <c r="M74" s="1">
        <v>18</v>
      </c>
      <c r="N74" s="1">
        <v>4</v>
      </c>
      <c r="O74" s="1">
        <v>27</v>
      </c>
      <c r="P74" s="1">
        <v>93</v>
      </c>
    </row>
    <row r="75" spans="1:16" x14ac:dyDescent="0.25">
      <c r="M75" s="1">
        <v>19</v>
      </c>
      <c r="N75" s="1">
        <v>5</v>
      </c>
      <c r="O75" s="1">
        <v>28</v>
      </c>
      <c r="P75" s="1">
        <v>94</v>
      </c>
    </row>
    <row r="76" spans="1:16" x14ac:dyDescent="0.25">
      <c r="M76" s="1">
        <v>20</v>
      </c>
      <c r="N76" s="1">
        <v>6</v>
      </c>
      <c r="O76" s="1">
        <v>29</v>
      </c>
      <c r="P76" s="1">
        <v>95</v>
      </c>
    </row>
    <row r="77" spans="1:16" x14ac:dyDescent="0.25">
      <c r="M77" s="1">
        <v>21</v>
      </c>
      <c r="N77" s="1">
        <v>7</v>
      </c>
      <c r="O77" s="1">
        <v>30</v>
      </c>
      <c r="P77" s="1">
        <v>96</v>
      </c>
    </row>
    <row r="78" spans="1:16" x14ac:dyDescent="0.25">
      <c r="M78" s="1">
        <v>22</v>
      </c>
      <c r="N78" s="1">
        <v>8</v>
      </c>
      <c r="O78" s="1">
        <v>31</v>
      </c>
      <c r="P78" s="1">
        <v>97</v>
      </c>
    </row>
    <row r="79" spans="1:16" x14ac:dyDescent="0.25">
      <c r="M79" s="1">
        <v>23</v>
      </c>
      <c r="N79" s="1">
        <v>9</v>
      </c>
      <c r="O79" s="1">
        <v>32</v>
      </c>
      <c r="P79" s="1">
        <v>98</v>
      </c>
    </row>
    <row r="80" spans="1:16" x14ac:dyDescent="0.25">
      <c r="M80" s="1">
        <v>24</v>
      </c>
      <c r="N80" s="1">
        <v>10</v>
      </c>
      <c r="O80" s="1">
        <v>33</v>
      </c>
      <c r="P80" s="1">
        <v>99</v>
      </c>
    </row>
    <row r="81" spans="13:16" x14ac:dyDescent="0.25">
      <c r="M81" s="1">
        <v>25</v>
      </c>
      <c r="N81" s="1">
        <v>11</v>
      </c>
      <c r="O81" s="1">
        <v>34</v>
      </c>
      <c r="P81" s="1">
        <v>100</v>
      </c>
    </row>
    <row r="82" spans="13:16" x14ac:dyDescent="0.25">
      <c r="M82" s="1">
        <v>26</v>
      </c>
      <c r="N82" s="1">
        <v>12</v>
      </c>
      <c r="O82" s="1">
        <v>35</v>
      </c>
      <c r="P82" s="1">
        <v>101</v>
      </c>
    </row>
    <row r="83" spans="13:16" x14ac:dyDescent="0.25">
      <c r="M83" s="1">
        <v>27</v>
      </c>
      <c r="N83" s="1">
        <v>13</v>
      </c>
      <c r="O83" s="1">
        <v>36</v>
      </c>
      <c r="P83" s="1">
        <v>102</v>
      </c>
    </row>
    <row r="84" spans="13:16" x14ac:dyDescent="0.25">
      <c r="M84" s="1">
        <v>28</v>
      </c>
      <c r="N84" s="1">
        <v>14</v>
      </c>
      <c r="O84" s="1">
        <v>37</v>
      </c>
      <c r="P84" s="1">
        <v>103</v>
      </c>
    </row>
    <row r="85" spans="13:16" x14ac:dyDescent="0.25">
      <c r="M85" s="1">
        <v>29</v>
      </c>
      <c r="N85" s="1">
        <v>15</v>
      </c>
      <c r="O85" s="1">
        <v>38</v>
      </c>
      <c r="P85" s="1">
        <v>104</v>
      </c>
    </row>
    <row r="86" spans="13:16" x14ac:dyDescent="0.25">
      <c r="M86" s="1">
        <v>30</v>
      </c>
      <c r="N86" s="1">
        <v>16</v>
      </c>
      <c r="O86" s="1">
        <v>39</v>
      </c>
      <c r="P86" s="1">
        <v>105</v>
      </c>
    </row>
    <row r="87" spans="13:16" x14ac:dyDescent="0.25">
      <c r="M87" s="1">
        <v>31</v>
      </c>
      <c r="N87" s="1">
        <v>17</v>
      </c>
      <c r="O87" s="1">
        <v>40</v>
      </c>
      <c r="P87" s="1">
        <v>106</v>
      </c>
    </row>
    <row r="88" spans="13:16" x14ac:dyDescent="0.25">
      <c r="M88" s="1">
        <v>32</v>
      </c>
      <c r="N88" s="1">
        <v>18</v>
      </c>
      <c r="O88" s="1">
        <v>41</v>
      </c>
      <c r="P88" s="1">
        <v>107</v>
      </c>
    </row>
    <row r="89" spans="13:16" x14ac:dyDescent="0.25">
      <c r="M89" s="1">
        <v>33</v>
      </c>
      <c r="N89" s="1">
        <v>19</v>
      </c>
      <c r="O89" s="1">
        <v>42</v>
      </c>
      <c r="P89" s="1">
        <v>108</v>
      </c>
    </row>
    <row r="90" spans="13:16" x14ac:dyDescent="0.25">
      <c r="M90" s="1">
        <v>34</v>
      </c>
      <c r="N90" s="1">
        <v>20</v>
      </c>
      <c r="O90" s="1">
        <v>43</v>
      </c>
      <c r="P90" s="1">
        <v>109</v>
      </c>
    </row>
    <row r="91" spans="13:16" x14ac:dyDescent="0.25">
      <c r="M91" s="1">
        <v>35</v>
      </c>
      <c r="N91" s="1">
        <v>21</v>
      </c>
      <c r="O91" s="1">
        <v>44</v>
      </c>
      <c r="P91" s="1">
        <v>110</v>
      </c>
    </row>
    <row r="92" spans="13:16" x14ac:dyDescent="0.25">
      <c r="M92" s="1">
        <v>36</v>
      </c>
      <c r="N92" s="1">
        <v>22</v>
      </c>
      <c r="O92" s="1">
        <v>45</v>
      </c>
      <c r="P92" s="1">
        <v>111</v>
      </c>
    </row>
    <row r="93" spans="13:16" x14ac:dyDescent="0.25">
      <c r="M93" s="1">
        <v>37</v>
      </c>
      <c r="N93" s="1">
        <v>23</v>
      </c>
      <c r="O93" s="1">
        <v>46</v>
      </c>
      <c r="P93" s="1">
        <v>112</v>
      </c>
    </row>
    <row r="94" spans="13:16" x14ac:dyDescent="0.25">
      <c r="M94" s="1">
        <v>38</v>
      </c>
      <c r="N94" s="1">
        <v>24</v>
      </c>
      <c r="O94" s="1">
        <v>47</v>
      </c>
      <c r="P94" s="1">
        <v>113</v>
      </c>
    </row>
    <row r="95" spans="13:16" x14ac:dyDescent="0.25">
      <c r="M95" s="1">
        <v>39</v>
      </c>
      <c r="N95" s="1">
        <v>25</v>
      </c>
      <c r="O95" s="1">
        <v>48</v>
      </c>
      <c r="P95" s="1">
        <v>114</v>
      </c>
    </row>
    <row r="96" spans="13:16" x14ac:dyDescent="0.25">
      <c r="M96" s="1">
        <v>40</v>
      </c>
      <c r="N96" s="1">
        <v>26</v>
      </c>
      <c r="O96" s="1">
        <v>49</v>
      </c>
      <c r="P96" s="1">
        <v>115</v>
      </c>
    </row>
    <row r="97" spans="13:16" x14ac:dyDescent="0.25">
      <c r="M97" s="1">
        <v>41</v>
      </c>
      <c r="N97" s="1">
        <v>27</v>
      </c>
      <c r="O97" s="1">
        <v>50</v>
      </c>
      <c r="P97" s="1">
        <v>116</v>
      </c>
    </row>
    <row r="98" spans="13:16" x14ac:dyDescent="0.25">
      <c r="M98" s="1">
        <v>42</v>
      </c>
      <c r="N98" s="1">
        <v>28</v>
      </c>
      <c r="O98" s="1">
        <v>51</v>
      </c>
      <c r="P98" s="1">
        <v>117</v>
      </c>
    </row>
    <row r="99" spans="13:16" x14ac:dyDescent="0.25">
      <c r="M99" s="1">
        <v>43</v>
      </c>
      <c r="N99" s="1">
        <v>29</v>
      </c>
      <c r="O99" s="1">
        <v>52</v>
      </c>
      <c r="P99" s="1">
        <v>118</v>
      </c>
    </row>
    <row r="100" spans="13:16" x14ac:dyDescent="0.25">
      <c r="M100" s="1">
        <v>44</v>
      </c>
      <c r="N100" s="1">
        <v>30</v>
      </c>
      <c r="O100" s="1">
        <v>53</v>
      </c>
      <c r="P100" s="1">
        <v>119</v>
      </c>
    </row>
    <row r="101" spans="13:16" x14ac:dyDescent="0.25">
      <c r="M101" s="1">
        <v>45</v>
      </c>
      <c r="O101" s="1">
        <v>54</v>
      </c>
      <c r="P101" s="1">
        <v>120</v>
      </c>
    </row>
    <row r="102" spans="13:16" x14ac:dyDescent="0.25">
      <c r="O102" s="1">
        <v>55</v>
      </c>
      <c r="P102" s="1">
        <v>121</v>
      </c>
    </row>
    <row r="103" spans="13:16" x14ac:dyDescent="0.25">
      <c r="O103" s="1">
        <v>56</v>
      </c>
      <c r="P103" s="1">
        <v>122</v>
      </c>
    </row>
    <row r="104" spans="13:16" x14ac:dyDescent="0.25">
      <c r="O104" s="1">
        <v>57</v>
      </c>
      <c r="P104" s="1">
        <v>123</v>
      </c>
    </row>
    <row r="105" spans="13:16" x14ac:dyDescent="0.25">
      <c r="O105" s="1">
        <v>58</v>
      </c>
      <c r="P105" s="1">
        <v>124</v>
      </c>
    </row>
    <row r="106" spans="13:16" x14ac:dyDescent="0.25">
      <c r="O106" s="1">
        <v>59</v>
      </c>
      <c r="P106" s="1">
        <v>125</v>
      </c>
    </row>
    <row r="107" spans="13:16" x14ac:dyDescent="0.25">
      <c r="O107" s="1">
        <v>60</v>
      </c>
      <c r="P107" s="1">
        <v>126</v>
      </c>
    </row>
    <row r="108" spans="13:16" x14ac:dyDescent="0.25">
      <c r="P108" s="1">
        <v>127</v>
      </c>
    </row>
    <row r="109" spans="13:16" x14ac:dyDescent="0.25">
      <c r="P109" s="1">
        <v>128</v>
      </c>
    </row>
    <row r="110" spans="13:16" x14ac:dyDescent="0.25">
      <c r="P110" s="1">
        <v>129</v>
      </c>
    </row>
    <row r="111" spans="13:16" x14ac:dyDescent="0.25">
      <c r="P111" s="1">
        <v>130</v>
      </c>
    </row>
    <row r="112" spans="13:16" x14ac:dyDescent="0.25">
      <c r="P112" s="1">
        <v>131</v>
      </c>
    </row>
    <row r="113" spans="16:16" x14ac:dyDescent="0.25">
      <c r="P113" s="1">
        <v>132</v>
      </c>
    </row>
    <row r="114" spans="16:16" x14ac:dyDescent="0.25">
      <c r="P114" s="1">
        <v>133</v>
      </c>
    </row>
    <row r="115" spans="16:16" x14ac:dyDescent="0.25">
      <c r="P115" s="1">
        <v>134</v>
      </c>
    </row>
    <row r="116" spans="16:16" x14ac:dyDescent="0.25">
      <c r="P116" s="1">
        <v>135</v>
      </c>
    </row>
    <row r="117" spans="16:16" x14ac:dyDescent="0.25">
      <c r="P117" s="1">
        <v>136</v>
      </c>
    </row>
    <row r="118" spans="16:16" x14ac:dyDescent="0.25">
      <c r="P118" s="1">
        <v>137</v>
      </c>
    </row>
    <row r="119" spans="16:16" x14ac:dyDescent="0.25">
      <c r="P119" s="1">
        <v>138</v>
      </c>
    </row>
    <row r="120" spans="16:16" x14ac:dyDescent="0.25">
      <c r="P120" s="1">
        <v>139</v>
      </c>
    </row>
    <row r="121" spans="16:16" x14ac:dyDescent="0.25">
      <c r="P121" s="1">
        <v>140</v>
      </c>
    </row>
    <row r="122" spans="16:16" x14ac:dyDescent="0.25">
      <c r="P122" s="1">
        <v>141</v>
      </c>
    </row>
    <row r="123" spans="16:16" x14ac:dyDescent="0.25">
      <c r="P123" s="1">
        <v>142</v>
      </c>
    </row>
    <row r="124" spans="16:16" x14ac:dyDescent="0.25">
      <c r="P124" s="1">
        <v>143</v>
      </c>
    </row>
    <row r="125" spans="16:16" x14ac:dyDescent="0.25">
      <c r="P125" s="1">
        <v>144</v>
      </c>
    </row>
    <row r="126" spans="16:16" x14ac:dyDescent="0.25">
      <c r="P126" s="1">
        <v>145</v>
      </c>
    </row>
    <row r="127" spans="16:16" x14ac:dyDescent="0.25">
      <c r="P127" s="1">
        <v>146</v>
      </c>
    </row>
    <row r="128" spans="16:16" x14ac:dyDescent="0.25">
      <c r="P128" s="1">
        <v>147</v>
      </c>
    </row>
    <row r="129" spans="16:16" x14ac:dyDescent="0.25">
      <c r="P129" s="1">
        <v>148</v>
      </c>
    </row>
    <row r="130" spans="16:16" x14ac:dyDescent="0.25">
      <c r="P130" s="1">
        <v>149</v>
      </c>
    </row>
    <row r="131" spans="16:16" x14ac:dyDescent="0.25">
      <c r="P131" s="1">
        <v>150</v>
      </c>
    </row>
    <row r="132" spans="16:16" x14ac:dyDescent="0.25">
      <c r="P132" s="1">
        <v>151</v>
      </c>
    </row>
    <row r="133" spans="16:16" x14ac:dyDescent="0.25">
      <c r="P133" s="1">
        <v>152</v>
      </c>
    </row>
    <row r="134" spans="16:16" x14ac:dyDescent="0.25">
      <c r="P134" s="1">
        <v>153</v>
      </c>
    </row>
    <row r="135" spans="16:16" x14ac:dyDescent="0.25">
      <c r="P135" s="1">
        <v>154</v>
      </c>
    </row>
    <row r="136" spans="16:16" x14ac:dyDescent="0.25">
      <c r="P136" s="1">
        <v>155</v>
      </c>
    </row>
    <row r="137" spans="16:16" x14ac:dyDescent="0.25">
      <c r="P137" s="1">
        <v>156</v>
      </c>
    </row>
    <row r="138" spans="16:16" x14ac:dyDescent="0.25">
      <c r="P138" s="1">
        <v>157</v>
      </c>
    </row>
    <row r="139" spans="16:16" x14ac:dyDescent="0.25">
      <c r="P139" s="1">
        <v>158</v>
      </c>
    </row>
    <row r="140" spans="16:16" x14ac:dyDescent="0.25">
      <c r="P140" s="1">
        <v>159</v>
      </c>
    </row>
    <row r="141" spans="16:16" x14ac:dyDescent="0.25">
      <c r="P141" s="1">
        <v>160</v>
      </c>
    </row>
    <row r="142" spans="16:16" x14ac:dyDescent="0.25">
      <c r="P142" s="1">
        <v>161</v>
      </c>
    </row>
    <row r="143" spans="16:16" x14ac:dyDescent="0.25">
      <c r="P143" s="1">
        <v>162</v>
      </c>
    </row>
    <row r="144" spans="16:16" x14ac:dyDescent="0.25">
      <c r="P144" s="1">
        <v>163</v>
      </c>
    </row>
    <row r="145" spans="16:16" x14ac:dyDescent="0.25">
      <c r="P145" s="1">
        <v>164</v>
      </c>
    </row>
    <row r="146" spans="16:16" x14ac:dyDescent="0.25">
      <c r="P146" s="1">
        <v>165</v>
      </c>
    </row>
    <row r="147" spans="16:16" x14ac:dyDescent="0.25">
      <c r="P147" s="1">
        <v>166</v>
      </c>
    </row>
    <row r="148" spans="16:16" x14ac:dyDescent="0.25">
      <c r="P148" s="1">
        <v>167</v>
      </c>
    </row>
    <row r="149" spans="16:16" x14ac:dyDescent="0.25">
      <c r="P149" s="1">
        <v>168</v>
      </c>
    </row>
    <row r="150" spans="16:16" x14ac:dyDescent="0.25">
      <c r="P150" s="1">
        <v>169</v>
      </c>
    </row>
    <row r="151" spans="16:16" x14ac:dyDescent="0.25">
      <c r="P151" s="1">
        <v>170</v>
      </c>
    </row>
    <row r="152" spans="16:16" x14ac:dyDescent="0.25">
      <c r="P152" s="1">
        <v>171</v>
      </c>
    </row>
    <row r="153" spans="16:16" x14ac:dyDescent="0.25">
      <c r="P153" s="1">
        <v>172</v>
      </c>
    </row>
    <row r="154" spans="16:16" x14ac:dyDescent="0.25">
      <c r="P154" s="1">
        <v>173</v>
      </c>
    </row>
    <row r="155" spans="16:16" x14ac:dyDescent="0.25">
      <c r="P155" s="1">
        <v>174</v>
      </c>
    </row>
    <row r="156" spans="16:16" x14ac:dyDescent="0.25">
      <c r="P156" s="1">
        <v>175</v>
      </c>
    </row>
    <row r="157" spans="16:16" x14ac:dyDescent="0.25">
      <c r="P157" s="1">
        <v>176</v>
      </c>
    </row>
    <row r="158" spans="16:16" x14ac:dyDescent="0.25">
      <c r="P158" s="1">
        <v>177</v>
      </c>
    </row>
    <row r="159" spans="16:16" x14ac:dyDescent="0.25">
      <c r="P159" s="1">
        <v>178</v>
      </c>
    </row>
    <row r="160" spans="16:16" x14ac:dyDescent="0.25">
      <c r="P160" s="1">
        <v>179</v>
      </c>
    </row>
    <row r="161" spans="16:16" x14ac:dyDescent="0.25">
      <c r="P161" s="1">
        <v>180</v>
      </c>
    </row>
    <row r="162" spans="16:16" x14ac:dyDescent="0.25">
      <c r="P162" s="1">
        <v>181</v>
      </c>
    </row>
    <row r="163" spans="16:16" x14ac:dyDescent="0.25">
      <c r="P163" s="1">
        <v>182</v>
      </c>
    </row>
    <row r="164" spans="16:16" x14ac:dyDescent="0.25">
      <c r="P164" s="1">
        <v>183</v>
      </c>
    </row>
    <row r="165" spans="16:16" x14ac:dyDescent="0.25">
      <c r="P165" s="1">
        <v>184</v>
      </c>
    </row>
    <row r="166" spans="16:16" x14ac:dyDescent="0.25">
      <c r="P166" s="1">
        <v>185</v>
      </c>
    </row>
    <row r="167" spans="16:16" x14ac:dyDescent="0.25">
      <c r="P167" s="1">
        <v>186</v>
      </c>
    </row>
    <row r="168" spans="16:16" x14ac:dyDescent="0.25">
      <c r="P168" s="1">
        <v>187</v>
      </c>
    </row>
    <row r="169" spans="16:16" x14ac:dyDescent="0.25">
      <c r="P169" s="1">
        <v>188</v>
      </c>
    </row>
    <row r="170" spans="16:16" x14ac:dyDescent="0.25">
      <c r="P170" s="1">
        <v>189</v>
      </c>
    </row>
    <row r="171" spans="16:16" x14ac:dyDescent="0.25">
      <c r="P171" s="1">
        <v>190</v>
      </c>
    </row>
    <row r="172" spans="16:16" x14ac:dyDescent="0.25">
      <c r="P172" s="1">
        <v>191</v>
      </c>
    </row>
    <row r="173" spans="16:16" x14ac:dyDescent="0.25">
      <c r="P173" s="1">
        <v>192</v>
      </c>
    </row>
    <row r="174" spans="16:16" x14ac:dyDescent="0.25">
      <c r="P174" s="1">
        <v>193</v>
      </c>
    </row>
    <row r="175" spans="16:16" x14ac:dyDescent="0.25">
      <c r="P175" s="1">
        <v>194</v>
      </c>
    </row>
    <row r="176" spans="16:16" x14ac:dyDescent="0.25">
      <c r="P176" s="1">
        <v>195</v>
      </c>
    </row>
    <row r="177" spans="16:16" x14ac:dyDescent="0.25">
      <c r="P177" s="1">
        <v>196</v>
      </c>
    </row>
    <row r="178" spans="16:16" x14ac:dyDescent="0.25">
      <c r="P178" s="1">
        <v>197</v>
      </c>
    </row>
    <row r="179" spans="16:16" x14ac:dyDescent="0.25">
      <c r="P179" s="1">
        <v>198</v>
      </c>
    </row>
    <row r="180" spans="16:16" x14ac:dyDescent="0.25">
      <c r="P180" s="1">
        <v>199</v>
      </c>
    </row>
    <row r="181" spans="16:16" x14ac:dyDescent="0.25">
      <c r="P181" s="1">
        <v>200</v>
      </c>
    </row>
    <row r="182" spans="16:16" x14ac:dyDescent="0.25">
      <c r="P182" s="1">
        <v>201</v>
      </c>
    </row>
    <row r="183" spans="16:16" x14ac:dyDescent="0.25">
      <c r="P183" s="1">
        <v>202</v>
      </c>
    </row>
    <row r="184" spans="16:16" x14ac:dyDescent="0.25">
      <c r="P184" s="1">
        <v>203</v>
      </c>
    </row>
    <row r="185" spans="16:16" x14ac:dyDescent="0.25">
      <c r="P185" s="1">
        <v>204</v>
      </c>
    </row>
    <row r="186" spans="16:16" x14ac:dyDescent="0.25">
      <c r="P186" s="1">
        <v>205</v>
      </c>
    </row>
    <row r="187" spans="16:16" x14ac:dyDescent="0.25">
      <c r="P187" s="1">
        <v>206</v>
      </c>
    </row>
    <row r="188" spans="16:16" x14ac:dyDescent="0.25">
      <c r="P188" s="1">
        <v>207</v>
      </c>
    </row>
    <row r="189" spans="16:16" x14ac:dyDescent="0.25">
      <c r="P189" s="1">
        <v>208</v>
      </c>
    </row>
    <row r="190" spans="16:16" x14ac:dyDescent="0.25">
      <c r="P190" s="1">
        <v>209</v>
      </c>
    </row>
    <row r="191" spans="16:16" x14ac:dyDescent="0.25">
      <c r="P191" s="1">
        <v>210</v>
      </c>
    </row>
    <row r="192" spans="16:16" x14ac:dyDescent="0.25">
      <c r="P192" s="1">
        <v>211</v>
      </c>
    </row>
    <row r="193" spans="16:16" x14ac:dyDescent="0.25">
      <c r="P193" s="1">
        <v>212</v>
      </c>
    </row>
    <row r="194" spans="16:16" x14ac:dyDescent="0.25">
      <c r="P194" s="1">
        <v>213</v>
      </c>
    </row>
    <row r="195" spans="16:16" x14ac:dyDescent="0.25">
      <c r="P195" s="1">
        <v>214</v>
      </c>
    </row>
    <row r="196" spans="16:16" x14ac:dyDescent="0.25">
      <c r="P196" s="1">
        <v>215</v>
      </c>
    </row>
    <row r="197" spans="16:16" x14ac:dyDescent="0.25">
      <c r="P197" s="1">
        <v>216</v>
      </c>
    </row>
    <row r="198" spans="16:16" x14ac:dyDescent="0.25">
      <c r="P198" s="1">
        <v>217</v>
      </c>
    </row>
    <row r="199" spans="16:16" x14ac:dyDescent="0.25">
      <c r="P199" s="1">
        <v>218</v>
      </c>
    </row>
    <row r="200" spans="16:16" x14ac:dyDescent="0.25">
      <c r="P200" s="1">
        <v>219</v>
      </c>
    </row>
    <row r="201" spans="16:16" x14ac:dyDescent="0.25">
      <c r="P201" s="1">
        <v>220</v>
      </c>
    </row>
    <row r="202" spans="16:16" x14ac:dyDescent="0.25">
      <c r="P202" s="1">
        <v>221</v>
      </c>
    </row>
    <row r="203" spans="16:16" x14ac:dyDescent="0.25">
      <c r="P203" s="1">
        <v>222</v>
      </c>
    </row>
    <row r="204" spans="16:16" x14ac:dyDescent="0.25">
      <c r="P204" s="1">
        <v>223</v>
      </c>
    </row>
    <row r="205" spans="16:16" x14ac:dyDescent="0.25">
      <c r="P205" s="1">
        <v>224</v>
      </c>
    </row>
    <row r="206" spans="16:16" x14ac:dyDescent="0.25">
      <c r="P206" s="1">
        <v>225</v>
      </c>
    </row>
    <row r="207" spans="16:16" x14ac:dyDescent="0.25">
      <c r="P207" s="1">
        <v>226</v>
      </c>
    </row>
    <row r="208" spans="16:16" x14ac:dyDescent="0.25">
      <c r="P208" s="1">
        <v>227</v>
      </c>
    </row>
    <row r="209" spans="16:16" x14ac:dyDescent="0.25">
      <c r="P209" s="1">
        <v>228</v>
      </c>
    </row>
    <row r="210" spans="16:16" x14ac:dyDescent="0.25">
      <c r="P210" s="1">
        <v>229</v>
      </c>
    </row>
    <row r="211" spans="16:16" x14ac:dyDescent="0.25">
      <c r="P211" s="1">
        <v>230</v>
      </c>
    </row>
    <row r="212" spans="16:16" x14ac:dyDescent="0.25">
      <c r="P212" s="1">
        <v>231</v>
      </c>
    </row>
    <row r="213" spans="16:16" x14ac:dyDescent="0.25">
      <c r="P213" s="1">
        <v>232</v>
      </c>
    </row>
    <row r="214" spans="16:16" x14ac:dyDescent="0.25">
      <c r="P214" s="1">
        <v>233</v>
      </c>
    </row>
    <row r="215" spans="16:16" x14ac:dyDescent="0.25">
      <c r="P215" s="1">
        <v>234</v>
      </c>
    </row>
    <row r="216" spans="16:16" x14ac:dyDescent="0.25">
      <c r="P216" s="1">
        <v>235</v>
      </c>
    </row>
    <row r="217" spans="16:16" x14ac:dyDescent="0.25">
      <c r="P217" s="1">
        <v>236</v>
      </c>
    </row>
    <row r="218" spans="16:16" x14ac:dyDescent="0.25">
      <c r="P218" s="1">
        <v>237</v>
      </c>
    </row>
    <row r="219" spans="16:16" x14ac:dyDescent="0.25">
      <c r="P219" s="1">
        <v>238</v>
      </c>
    </row>
    <row r="220" spans="16:16" x14ac:dyDescent="0.25">
      <c r="P220" s="1">
        <v>239</v>
      </c>
    </row>
    <row r="221" spans="16:16" x14ac:dyDescent="0.25">
      <c r="P221" s="1">
        <v>240</v>
      </c>
    </row>
    <row r="222" spans="16:16" x14ac:dyDescent="0.25">
      <c r="P222" s="1">
        <v>241</v>
      </c>
    </row>
    <row r="223" spans="16:16" x14ac:dyDescent="0.25">
      <c r="P223" s="1">
        <v>242</v>
      </c>
    </row>
    <row r="224" spans="16:16" x14ac:dyDescent="0.25">
      <c r="P224" s="1">
        <v>243</v>
      </c>
    </row>
    <row r="225" spans="16:16" x14ac:dyDescent="0.25">
      <c r="P225" s="1">
        <v>244</v>
      </c>
    </row>
    <row r="226" spans="16:16" x14ac:dyDescent="0.25">
      <c r="P226" s="1">
        <v>245</v>
      </c>
    </row>
    <row r="227" spans="16:16" x14ac:dyDescent="0.25">
      <c r="P227" s="1">
        <v>246</v>
      </c>
    </row>
    <row r="228" spans="16:16" x14ac:dyDescent="0.25">
      <c r="P228" s="1">
        <v>247</v>
      </c>
    </row>
    <row r="229" spans="16:16" x14ac:dyDescent="0.25">
      <c r="P229" s="1">
        <v>248</v>
      </c>
    </row>
    <row r="230" spans="16:16" x14ac:dyDescent="0.25">
      <c r="P230" s="1">
        <v>249</v>
      </c>
    </row>
    <row r="231" spans="16:16" x14ac:dyDescent="0.25">
      <c r="P231" s="1">
        <v>250</v>
      </c>
    </row>
    <row r="232" spans="16:16" x14ac:dyDescent="0.25">
      <c r="P232" s="1">
        <v>251</v>
      </c>
    </row>
    <row r="233" spans="16:16" x14ac:dyDescent="0.25">
      <c r="P233" s="1">
        <v>252</v>
      </c>
    </row>
    <row r="234" spans="16:16" x14ac:dyDescent="0.25">
      <c r="P234" s="1">
        <v>253</v>
      </c>
    </row>
    <row r="235" spans="16:16" x14ac:dyDescent="0.25">
      <c r="P235" s="1">
        <v>254</v>
      </c>
    </row>
    <row r="236" spans="16:16" x14ac:dyDescent="0.25">
      <c r="P236" s="1">
        <v>255</v>
      </c>
    </row>
    <row r="237" spans="16:16" x14ac:dyDescent="0.25">
      <c r="P237" s="1">
        <v>256</v>
      </c>
    </row>
    <row r="238" spans="16:16" x14ac:dyDescent="0.25">
      <c r="P238" s="1">
        <v>257</v>
      </c>
    </row>
    <row r="239" spans="16:16" x14ac:dyDescent="0.25">
      <c r="P239" s="1">
        <v>258</v>
      </c>
    </row>
    <row r="240" spans="16:16" x14ac:dyDescent="0.25">
      <c r="P240" s="1">
        <v>259</v>
      </c>
    </row>
    <row r="241" spans="16:16" x14ac:dyDescent="0.25">
      <c r="P241" s="1">
        <v>260</v>
      </c>
    </row>
    <row r="242" spans="16:16" x14ac:dyDescent="0.25">
      <c r="P242" s="1">
        <v>261</v>
      </c>
    </row>
    <row r="243" spans="16:16" x14ac:dyDescent="0.25">
      <c r="P243" s="1">
        <v>262</v>
      </c>
    </row>
    <row r="244" spans="16:16" x14ac:dyDescent="0.25">
      <c r="P244" s="1">
        <v>263</v>
      </c>
    </row>
    <row r="245" spans="16:16" x14ac:dyDescent="0.25">
      <c r="P245" s="1">
        <v>264</v>
      </c>
    </row>
    <row r="246" spans="16:16" x14ac:dyDescent="0.25">
      <c r="P246" s="1">
        <v>265</v>
      </c>
    </row>
    <row r="247" spans="16:16" x14ac:dyDescent="0.25">
      <c r="P247" s="1">
        <v>266</v>
      </c>
    </row>
    <row r="248" spans="16:16" x14ac:dyDescent="0.25">
      <c r="P248" s="1">
        <v>267</v>
      </c>
    </row>
    <row r="249" spans="16:16" x14ac:dyDescent="0.25">
      <c r="P249" s="1">
        <v>268</v>
      </c>
    </row>
    <row r="250" spans="16:16" x14ac:dyDescent="0.25">
      <c r="P250" s="1">
        <v>269</v>
      </c>
    </row>
    <row r="251" spans="16:16" x14ac:dyDescent="0.25">
      <c r="P251" s="1">
        <v>270</v>
      </c>
    </row>
    <row r="252" spans="16:16" x14ac:dyDescent="0.25">
      <c r="P252" s="1">
        <v>271</v>
      </c>
    </row>
    <row r="253" spans="16:16" x14ac:dyDescent="0.25">
      <c r="P253" s="1">
        <v>272</v>
      </c>
    </row>
    <row r="254" spans="16:16" x14ac:dyDescent="0.25">
      <c r="P254" s="1">
        <v>273</v>
      </c>
    </row>
    <row r="255" spans="16:16" x14ac:dyDescent="0.25">
      <c r="P255" s="1">
        <v>274</v>
      </c>
    </row>
    <row r="256" spans="16:16" x14ac:dyDescent="0.25">
      <c r="P256" s="1">
        <v>275</v>
      </c>
    </row>
    <row r="257" spans="16:16" x14ac:dyDescent="0.25">
      <c r="P257" s="1">
        <v>276</v>
      </c>
    </row>
    <row r="258" spans="16:16" x14ac:dyDescent="0.25">
      <c r="P258" s="1">
        <v>277</v>
      </c>
    </row>
    <row r="259" spans="16:16" x14ac:dyDescent="0.25">
      <c r="P259" s="1">
        <v>278</v>
      </c>
    </row>
    <row r="260" spans="16:16" x14ac:dyDescent="0.25">
      <c r="P260" s="1">
        <v>279</v>
      </c>
    </row>
    <row r="261" spans="16:16" x14ac:dyDescent="0.25">
      <c r="P261" s="1">
        <v>280</v>
      </c>
    </row>
    <row r="262" spans="16:16" x14ac:dyDescent="0.25">
      <c r="P262" s="1">
        <v>281</v>
      </c>
    </row>
    <row r="263" spans="16:16" x14ac:dyDescent="0.25">
      <c r="P263" s="1">
        <v>282</v>
      </c>
    </row>
    <row r="264" spans="16:16" x14ac:dyDescent="0.25">
      <c r="P264" s="1">
        <v>283</v>
      </c>
    </row>
    <row r="265" spans="16:16" x14ac:dyDescent="0.25">
      <c r="P265" s="1">
        <v>284</v>
      </c>
    </row>
    <row r="266" spans="16:16" x14ac:dyDescent="0.25">
      <c r="P266" s="1">
        <v>285</v>
      </c>
    </row>
    <row r="267" spans="16:16" x14ac:dyDescent="0.25">
      <c r="P267" s="1">
        <v>286</v>
      </c>
    </row>
    <row r="268" spans="16:16" x14ac:dyDescent="0.25">
      <c r="P268" s="1">
        <v>287</v>
      </c>
    </row>
    <row r="269" spans="16:16" x14ac:dyDescent="0.25">
      <c r="P269" s="1">
        <v>288</v>
      </c>
    </row>
    <row r="270" spans="16:16" x14ac:dyDescent="0.25">
      <c r="P270" s="1">
        <v>289</v>
      </c>
    </row>
    <row r="271" spans="16:16" x14ac:dyDescent="0.25">
      <c r="P271" s="1">
        <v>290</v>
      </c>
    </row>
    <row r="272" spans="16:16" x14ac:dyDescent="0.25">
      <c r="P272" s="1">
        <v>291</v>
      </c>
    </row>
    <row r="273" spans="16:16" x14ac:dyDescent="0.25">
      <c r="P273" s="1">
        <v>292</v>
      </c>
    </row>
    <row r="274" spans="16:16" x14ac:dyDescent="0.25">
      <c r="P274" s="1">
        <v>293</v>
      </c>
    </row>
    <row r="275" spans="16:16" x14ac:dyDescent="0.25">
      <c r="P275" s="1">
        <v>294</v>
      </c>
    </row>
    <row r="276" spans="16:16" x14ac:dyDescent="0.25">
      <c r="P276" s="1">
        <v>295</v>
      </c>
    </row>
    <row r="277" spans="16:16" x14ac:dyDescent="0.25">
      <c r="P277" s="1">
        <v>296</v>
      </c>
    </row>
    <row r="278" spans="16:16" x14ac:dyDescent="0.25">
      <c r="P278" s="1">
        <v>297</v>
      </c>
    </row>
    <row r="279" spans="16:16" x14ac:dyDescent="0.25">
      <c r="P279" s="1">
        <v>298</v>
      </c>
    </row>
    <row r="280" spans="16:16" x14ac:dyDescent="0.25">
      <c r="P280" s="1">
        <v>299</v>
      </c>
    </row>
    <row r="281" spans="16:16" x14ac:dyDescent="0.25">
      <c r="P281" s="1">
        <v>300</v>
      </c>
    </row>
    <row r="282" spans="16:16" x14ac:dyDescent="0.25">
      <c r="P282" s="1">
        <v>301</v>
      </c>
    </row>
    <row r="283" spans="16:16" x14ac:dyDescent="0.25">
      <c r="P283" s="1">
        <v>302</v>
      </c>
    </row>
    <row r="284" spans="16:16" x14ac:dyDescent="0.25">
      <c r="P284" s="1">
        <v>303</v>
      </c>
    </row>
    <row r="285" spans="16:16" x14ac:dyDescent="0.25">
      <c r="P285" s="1">
        <v>304</v>
      </c>
    </row>
    <row r="286" spans="16:16" x14ac:dyDescent="0.25">
      <c r="P286" s="1">
        <v>305</v>
      </c>
    </row>
    <row r="287" spans="16:16" x14ac:dyDescent="0.25">
      <c r="P287" s="1">
        <v>306</v>
      </c>
    </row>
    <row r="288" spans="16:16" x14ac:dyDescent="0.25">
      <c r="P288" s="1">
        <v>307</v>
      </c>
    </row>
    <row r="289" spans="16:16" x14ac:dyDescent="0.25">
      <c r="P289" s="1">
        <v>308</v>
      </c>
    </row>
    <row r="290" spans="16:16" x14ac:dyDescent="0.25">
      <c r="P290" s="1">
        <v>309</v>
      </c>
    </row>
    <row r="291" spans="16:16" x14ac:dyDescent="0.25">
      <c r="P291" s="1">
        <v>310</v>
      </c>
    </row>
    <row r="292" spans="16:16" x14ac:dyDescent="0.25">
      <c r="P292" s="1">
        <v>311</v>
      </c>
    </row>
    <row r="293" spans="16:16" x14ac:dyDescent="0.25">
      <c r="P293" s="1">
        <v>312</v>
      </c>
    </row>
    <row r="294" spans="16:16" x14ac:dyDescent="0.25">
      <c r="P294" s="1">
        <v>313</v>
      </c>
    </row>
    <row r="295" spans="16:16" x14ac:dyDescent="0.25">
      <c r="P295" s="1">
        <v>314</v>
      </c>
    </row>
    <row r="296" spans="16:16" x14ac:dyDescent="0.25">
      <c r="P296" s="1">
        <v>315</v>
      </c>
    </row>
    <row r="297" spans="16:16" x14ac:dyDescent="0.25">
      <c r="P297" s="1">
        <v>316</v>
      </c>
    </row>
    <row r="298" spans="16:16" x14ac:dyDescent="0.25">
      <c r="P298" s="1">
        <v>317</v>
      </c>
    </row>
    <row r="299" spans="16:16" x14ac:dyDescent="0.25">
      <c r="P299" s="1">
        <v>318</v>
      </c>
    </row>
    <row r="300" spans="16:16" x14ac:dyDescent="0.25">
      <c r="P300" s="1">
        <v>319</v>
      </c>
    </row>
    <row r="301" spans="16:16" x14ac:dyDescent="0.25">
      <c r="P301" s="1">
        <v>320</v>
      </c>
    </row>
    <row r="302" spans="16:16" x14ac:dyDescent="0.25">
      <c r="P302" s="1">
        <v>321</v>
      </c>
    </row>
    <row r="303" spans="16:16" x14ac:dyDescent="0.25">
      <c r="P303" s="1">
        <v>322</v>
      </c>
    </row>
    <row r="304" spans="16:16" x14ac:dyDescent="0.25">
      <c r="P304" s="1">
        <v>323</v>
      </c>
    </row>
    <row r="305" spans="16:16" x14ac:dyDescent="0.25">
      <c r="P305" s="1">
        <v>324</v>
      </c>
    </row>
    <row r="306" spans="16:16" x14ac:dyDescent="0.25">
      <c r="P306" s="1">
        <v>325</v>
      </c>
    </row>
    <row r="307" spans="16:16" x14ac:dyDescent="0.25">
      <c r="P307" s="1">
        <v>326</v>
      </c>
    </row>
    <row r="308" spans="16:16" x14ac:dyDescent="0.25">
      <c r="P308" s="1">
        <v>327</v>
      </c>
    </row>
    <row r="309" spans="16:16" x14ac:dyDescent="0.25">
      <c r="P309" s="1">
        <v>328</v>
      </c>
    </row>
    <row r="310" spans="16:16" x14ac:dyDescent="0.25">
      <c r="P310" s="1">
        <v>329</v>
      </c>
    </row>
    <row r="311" spans="16:16" x14ac:dyDescent="0.25">
      <c r="P311" s="1">
        <v>330</v>
      </c>
    </row>
    <row r="312" spans="16:16" x14ac:dyDescent="0.25">
      <c r="P312" s="1">
        <v>331</v>
      </c>
    </row>
    <row r="313" spans="16:16" x14ac:dyDescent="0.25">
      <c r="P313" s="1">
        <v>332</v>
      </c>
    </row>
    <row r="314" spans="16:16" x14ac:dyDescent="0.25">
      <c r="P314" s="1">
        <v>333</v>
      </c>
    </row>
    <row r="315" spans="16:16" x14ac:dyDescent="0.25">
      <c r="P315" s="1">
        <v>334</v>
      </c>
    </row>
    <row r="316" spans="16:16" x14ac:dyDescent="0.25">
      <c r="P316" s="1">
        <v>335</v>
      </c>
    </row>
    <row r="317" spans="16:16" x14ac:dyDescent="0.25">
      <c r="P317" s="1">
        <v>336</v>
      </c>
    </row>
    <row r="318" spans="16:16" x14ac:dyDescent="0.25">
      <c r="P318" s="1">
        <v>337</v>
      </c>
    </row>
    <row r="319" spans="16:16" x14ac:dyDescent="0.25">
      <c r="P319" s="1">
        <v>338</v>
      </c>
    </row>
    <row r="320" spans="16:16" x14ac:dyDescent="0.25">
      <c r="P320" s="1">
        <v>339</v>
      </c>
    </row>
    <row r="321" spans="16:16" x14ac:dyDescent="0.25">
      <c r="P321" s="1">
        <v>340</v>
      </c>
    </row>
    <row r="322" spans="16:16" x14ac:dyDescent="0.25">
      <c r="P322" s="1">
        <v>341</v>
      </c>
    </row>
    <row r="323" spans="16:16" x14ac:dyDescent="0.25">
      <c r="P323" s="1">
        <v>342</v>
      </c>
    </row>
    <row r="324" spans="16:16" x14ac:dyDescent="0.25">
      <c r="P324" s="1">
        <v>343</v>
      </c>
    </row>
    <row r="325" spans="16:16" x14ac:dyDescent="0.25">
      <c r="P325" s="1">
        <v>344</v>
      </c>
    </row>
    <row r="326" spans="16:16" x14ac:dyDescent="0.25">
      <c r="P326" s="1">
        <v>345</v>
      </c>
    </row>
    <row r="327" spans="16:16" x14ac:dyDescent="0.25">
      <c r="P327" s="1">
        <v>346</v>
      </c>
    </row>
    <row r="328" spans="16:16" x14ac:dyDescent="0.25">
      <c r="P328" s="1">
        <v>347</v>
      </c>
    </row>
    <row r="329" spans="16:16" x14ac:dyDescent="0.25">
      <c r="P329" s="1">
        <v>348</v>
      </c>
    </row>
    <row r="330" spans="16:16" x14ac:dyDescent="0.25">
      <c r="P330" s="1">
        <v>349</v>
      </c>
    </row>
    <row r="331" spans="16:16" x14ac:dyDescent="0.25">
      <c r="P331" s="1">
        <v>350</v>
      </c>
    </row>
    <row r="332" spans="16:16" x14ac:dyDescent="0.25">
      <c r="P332" s="1">
        <v>351</v>
      </c>
    </row>
    <row r="333" spans="16:16" x14ac:dyDescent="0.25">
      <c r="P333" s="1">
        <v>352</v>
      </c>
    </row>
    <row r="334" spans="16:16" x14ac:dyDescent="0.25">
      <c r="P334" s="1">
        <v>353</v>
      </c>
    </row>
    <row r="335" spans="16:16" x14ac:dyDescent="0.25">
      <c r="P335" s="1">
        <v>354</v>
      </c>
    </row>
    <row r="336" spans="16:16" x14ac:dyDescent="0.25">
      <c r="P336" s="1">
        <v>355</v>
      </c>
    </row>
    <row r="337" spans="16:16" x14ac:dyDescent="0.25">
      <c r="P337" s="1">
        <v>356</v>
      </c>
    </row>
    <row r="338" spans="16:16" x14ac:dyDescent="0.25">
      <c r="P338" s="1">
        <v>357</v>
      </c>
    </row>
    <row r="339" spans="16:16" x14ac:dyDescent="0.25">
      <c r="P339" s="1">
        <v>358</v>
      </c>
    </row>
    <row r="340" spans="16:16" x14ac:dyDescent="0.25">
      <c r="P340" s="1">
        <v>359</v>
      </c>
    </row>
    <row r="341" spans="16:16" x14ac:dyDescent="0.25">
      <c r="P341" s="1">
        <v>360</v>
      </c>
    </row>
    <row r="342" spans="16:16" x14ac:dyDescent="0.25">
      <c r="P342" s="1">
        <v>361</v>
      </c>
    </row>
    <row r="343" spans="16:16" x14ac:dyDescent="0.25">
      <c r="P343" s="1">
        <v>362</v>
      </c>
    </row>
    <row r="344" spans="16:16" x14ac:dyDescent="0.25">
      <c r="P344" s="1">
        <v>363</v>
      </c>
    </row>
    <row r="345" spans="16:16" x14ac:dyDescent="0.25">
      <c r="P345" s="1">
        <v>364</v>
      </c>
    </row>
    <row r="346" spans="16:16" x14ac:dyDescent="0.25">
      <c r="P346" s="1">
        <v>365</v>
      </c>
    </row>
  </sheetData>
  <sheetProtection password="EDCF" sheet="1" objects="1" scenarios="1"/>
  <mergeCells count="26">
    <mergeCell ref="D65:E65"/>
    <mergeCell ref="A66:E66"/>
    <mergeCell ref="A68:I68"/>
    <mergeCell ref="D64:E64"/>
    <mergeCell ref="A2:I2"/>
    <mergeCell ref="A5:I5"/>
    <mergeCell ref="A50:G50"/>
    <mergeCell ref="A52:I52"/>
    <mergeCell ref="A53:I53"/>
    <mergeCell ref="G63:H63"/>
    <mergeCell ref="A70:I70"/>
    <mergeCell ref="A54:B54"/>
    <mergeCell ref="A55:B55"/>
    <mergeCell ref="A59:I59"/>
    <mergeCell ref="A56:B56"/>
    <mergeCell ref="E56:I56"/>
    <mergeCell ref="A57:B57"/>
    <mergeCell ref="E57:I57"/>
    <mergeCell ref="A58:B58"/>
    <mergeCell ref="E58:I58"/>
    <mergeCell ref="A60:B60"/>
    <mergeCell ref="E60:I60"/>
    <mergeCell ref="A69:I69"/>
    <mergeCell ref="G62:H62"/>
    <mergeCell ref="G64:H64"/>
    <mergeCell ref="A65:B65"/>
  </mergeCells>
  <dataValidations count="4">
    <dataValidation type="list" allowBlank="1" showInputMessage="1" showErrorMessage="1" promptTitle="Листа" prompt="Изаберите гарантни рок" sqref="D58">
      <formula1>$O$71:$O$107</formula1>
    </dataValidation>
    <dataValidation type="list" allowBlank="1" showInputMessage="1" showErrorMessage="1" promptTitle="Листа" prompt="Изаберите рок испоруке" sqref="D57">
      <formula1>$N$71:$N$100</formula1>
    </dataValidation>
    <dataValidation type="list" allowBlank="1" showInputMessage="1" showErrorMessage="1" promptTitle="Листа" prompt="Изаберите рок плаћања" sqref="D56">
      <formula1>$M$71:$M$101</formula1>
    </dataValidation>
    <dataValidation type="list" allowBlank="1" showInputMessage="1" showErrorMessage="1" promptTitle="Листа" prompt="Изаберите рок важења понуде" sqref="D60">
      <formula1>$P$71:$P$346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Footer>&amp;CСтрана &amp;P од &amp;N</oddFooter>
  </headerFooter>
  <rowBreaks count="1" manualBreakCount="1">
    <brk id="51" max="16383" man="1"/>
  </rowBreaks>
  <ignoredErrors>
    <ignoredError sqref="G7:G49 H7:I49 I50 C54:C5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PODACI O PONUĐAČU</vt:lpstr>
      <vt:lpstr>PARTIJA 1</vt:lpstr>
      <vt:lpstr>PARTIJA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2017-06-05T12:50:06Z</dcterms:modified>
</cp:coreProperties>
</file>