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 tabRatio="951"/>
  </bookViews>
  <sheets>
    <sheet name="PODACI O PONUĐAČU" sheetId="38" r:id="rId1"/>
    <sheet name="PARTIJA 1" sheetId="19" r:id="rId2"/>
    <sheet name="PARTIJA 2" sheetId="39" r:id="rId3"/>
  </sheets>
  <calcPr calcId="145621"/>
</workbook>
</file>

<file path=xl/calcChain.xml><?xml version="1.0" encoding="utf-8"?>
<calcChain xmlns="http://schemas.openxmlformats.org/spreadsheetml/2006/main">
  <c r="G38" i="39" l="1"/>
  <c r="I38" i="39" s="1"/>
  <c r="H38" i="39"/>
  <c r="G37" i="39"/>
  <c r="I37" i="39" s="1"/>
  <c r="H37" i="39"/>
  <c r="G36" i="39"/>
  <c r="I36" i="39" s="1"/>
  <c r="H36" i="39"/>
  <c r="G35" i="39"/>
  <c r="I35" i="39" s="1"/>
  <c r="H35" i="39"/>
  <c r="H20" i="39"/>
  <c r="G20" i="39"/>
  <c r="I20" i="39" s="1"/>
  <c r="H19" i="39"/>
  <c r="G19" i="39"/>
  <c r="I19" i="39" s="1"/>
  <c r="H18" i="39"/>
  <c r="G18" i="39"/>
  <c r="I18" i="39" s="1"/>
  <c r="H17" i="39"/>
  <c r="G17" i="39"/>
  <c r="I17" i="39" s="1"/>
  <c r="H16" i="39"/>
  <c r="G16" i="39"/>
  <c r="I16" i="39" s="1"/>
  <c r="H15" i="39"/>
  <c r="G15" i="39"/>
  <c r="I15" i="39" s="1"/>
  <c r="H14" i="39"/>
  <c r="G14" i="39"/>
  <c r="I14" i="39" s="1"/>
  <c r="H13" i="39"/>
  <c r="G13" i="39"/>
  <c r="I13" i="39" s="1"/>
  <c r="H12" i="39"/>
  <c r="G12" i="39"/>
  <c r="I12" i="39" s="1"/>
  <c r="I11" i="39"/>
  <c r="H11" i="39"/>
  <c r="G11" i="39"/>
  <c r="H10" i="39"/>
  <c r="G10" i="39"/>
  <c r="I10" i="39" s="1"/>
  <c r="G75" i="19"/>
  <c r="I75" i="19" s="1"/>
  <c r="H75" i="19"/>
  <c r="G74" i="19"/>
  <c r="I74" i="19" s="1"/>
  <c r="H74" i="19"/>
  <c r="G67" i="19"/>
  <c r="I67" i="19" s="1"/>
  <c r="H67" i="19"/>
  <c r="G66" i="19"/>
  <c r="I66" i="19" s="1"/>
  <c r="H66" i="19"/>
  <c r="G65" i="19"/>
  <c r="I65" i="19" s="1"/>
  <c r="H65" i="19"/>
  <c r="G64" i="19"/>
  <c r="I64" i="19" s="1"/>
  <c r="H64" i="19"/>
  <c r="G63" i="19"/>
  <c r="I63" i="19" s="1"/>
  <c r="H63" i="19"/>
  <c r="G62" i="19"/>
  <c r="I62" i="19"/>
  <c r="H62" i="19"/>
  <c r="G61" i="19"/>
  <c r="I61" i="19" s="1"/>
  <c r="H61" i="19"/>
  <c r="G60" i="19"/>
  <c r="I60" i="19" s="1"/>
  <c r="H60" i="19"/>
  <c r="G59" i="19"/>
  <c r="I59" i="19" s="1"/>
  <c r="H59" i="19"/>
  <c r="G58" i="19"/>
  <c r="I58" i="19" s="1"/>
  <c r="H58" i="19"/>
  <c r="G40" i="19"/>
  <c r="I40" i="19" s="1"/>
  <c r="H40" i="19"/>
  <c r="G39" i="19"/>
  <c r="I39" i="19" s="1"/>
  <c r="H39" i="19"/>
  <c r="G38" i="19"/>
  <c r="I38" i="19" s="1"/>
  <c r="H38" i="19"/>
  <c r="G37" i="19"/>
  <c r="I37" i="19" s="1"/>
  <c r="H37" i="19"/>
  <c r="G36" i="19"/>
  <c r="I36" i="19" s="1"/>
  <c r="H36" i="19"/>
  <c r="G35" i="19"/>
  <c r="I35" i="19" s="1"/>
  <c r="H35" i="19"/>
  <c r="G34" i="19"/>
  <c r="I34" i="19" s="1"/>
  <c r="H34" i="19"/>
  <c r="G33" i="19"/>
  <c r="I33" i="19" s="1"/>
  <c r="H33" i="19"/>
  <c r="G32" i="19"/>
  <c r="I32" i="19" s="1"/>
  <c r="H32" i="19"/>
  <c r="G31" i="19"/>
  <c r="I31" i="19" s="1"/>
  <c r="H31" i="19"/>
  <c r="G30" i="19"/>
  <c r="I30" i="19"/>
  <c r="H30" i="19"/>
  <c r="G29" i="19"/>
  <c r="I29" i="19" s="1"/>
  <c r="H29" i="19"/>
  <c r="G28" i="19"/>
  <c r="I28" i="19" s="1"/>
  <c r="H28" i="19"/>
  <c r="G27" i="19"/>
  <c r="I27" i="19" s="1"/>
  <c r="H27" i="19"/>
  <c r="G26" i="19"/>
  <c r="I26" i="19" s="1"/>
  <c r="H26" i="19"/>
  <c r="G25" i="19"/>
  <c r="I25" i="19" s="1"/>
  <c r="H25" i="19"/>
  <c r="G24" i="19"/>
  <c r="I24" i="19" s="1"/>
  <c r="H24" i="19"/>
  <c r="G23" i="19"/>
  <c r="I23" i="19" s="1"/>
  <c r="H23" i="19"/>
  <c r="G22" i="19"/>
  <c r="I22" i="19" s="1"/>
  <c r="H22" i="19"/>
  <c r="G21" i="19"/>
  <c r="I21" i="19" s="1"/>
  <c r="H21" i="19"/>
  <c r="G20" i="19"/>
  <c r="I20" i="19" s="1"/>
  <c r="H20" i="19"/>
  <c r="G19" i="19"/>
  <c r="I19" i="19" s="1"/>
  <c r="H19" i="19"/>
  <c r="G18" i="19"/>
  <c r="I18" i="19" s="1"/>
  <c r="H18" i="19"/>
  <c r="G17" i="19"/>
  <c r="I17" i="19" s="1"/>
  <c r="H17" i="19"/>
  <c r="G16" i="19"/>
  <c r="I16" i="19" s="1"/>
  <c r="H16" i="19"/>
  <c r="G15" i="19"/>
  <c r="I15" i="19" s="1"/>
  <c r="H15" i="19"/>
  <c r="H21" i="39" l="1"/>
  <c r="I21" i="3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68" i="19"/>
  <c r="G69" i="19"/>
  <c r="G70" i="19"/>
  <c r="G71" i="19"/>
  <c r="G72" i="19"/>
  <c r="G73" i="19"/>
  <c r="H42" i="39" l="1"/>
  <c r="G42" i="39"/>
  <c r="I42" i="39" s="1"/>
  <c r="H41" i="39"/>
  <c r="G41" i="39"/>
  <c r="I41" i="39" s="1"/>
  <c r="H40" i="39"/>
  <c r="G40" i="39"/>
  <c r="I40" i="39" s="1"/>
  <c r="H39" i="39"/>
  <c r="G39" i="39"/>
  <c r="I39" i="39" s="1"/>
  <c r="H34" i="39"/>
  <c r="G34" i="39"/>
  <c r="I34" i="39" s="1"/>
  <c r="H33" i="39"/>
  <c r="G33" i="39"/>
  <c r="I33" i="39" s="1"/>
  <c r="H32" i="39"/>
  <c r="G32" i="39"/>
  <c r="I32" i="39" s="1"/>
  <c r="H31" i="39"/>
  <c r="G31" i="39"/>
  <c r="I31" i="39" s="1"/>
  <c r="H30" i="39"/>
  <c r="G30" i="39"/>
  <c r="I30" i="39" s="1"/>
  <c r="H29" i="39"/>
  <c r="G29" i="39"/>
  <c r="I29" i="39" s="1"/>
  <c r="H28" i="39"/>
  <c r="G28" i="39"/>
  <c r="I28" i="39" s="1"/>
  <c r="H27" i="39"/>
  <c r="G27" i="39"/>
  <c r="I27" i="39" s="1"/>
  <c r="H26" i="39"/>
  <c r="G26" i="39"/>
  <c r="I26" i="39" s="1"/>
  <c r="H11" i="19"/>
  <c r="H12" i="19"/>
  <c r="H13" i="19"/>
  <c r="H14" i="19"/>
  <c r="H10" i="19"/>
  <c r="G10" i="19"/>
  <c r="I10" i="19" s="1"/>
  <c r="H48" i="19"/>
  <c r="H49" i="19"/>
  <c r="H50" i="19"/>
  <c r="H51" i="19"/>
  <c r="H52" i="19"/>
  <c r="H53" i="19"/>
  <c r="H54" i="19"/>
  <c r="H55" i="19"/>
  <c r="H56" i="19"/>
  <c r="H57" i="19"/>
  <c r="H68" i="19"/>
  <c r="H69" i="19"/>
  <c r="H70" i="19"/>
  <c r="H71" i="19"/>
  <c r="H72" i="19"/>
  <c r="H73" i="19"/>
  <c r="I48" i="19"/>
  <c r="I49" i="19"/>
  <c r="I50" i="19"/>
  <c r="I51" i="19"/>
  <c r="I52" i="19"/>
  <c r="I53" i="19"/>
  <c r="I54" i="19"/>
  <c r="I55" i="19"/>
  <c r="I56" i="19"/>
  <c r="I57" i="19"/>
  <c r="I68" i="19"/>
  <c r="I69" i="19"/>
  <c r="I70" i="19"/>
  <c r="I71" i="19"/>
  <c r="I72" i="19"/>
  <c r="H46" i="39" l="1"/>
  <c r="H43" i="39"/>
  <c r="H47" i="39" s="1"/>
  <c r="I46" i="39"/>
  <c r="I43" i="39"/>
  <c r="I47" i="39" s="1"/>
  <c r="I73" i="19"/>
  <c r="H47" i="19"/>
  <c r="I47" i="19"/>
  <c r="H46" i="19"/>
  <c r="I46" i="19"/>
  <c r="H45" i="19"/>
  <c r="I45" i="19"/>
  <c r="G14" i="19"/>
  <c r="I14" i="19" s="1"/>
  <c r="G13" i="19"/>
  <c r="I13" i="19" s="1"/>
  <c r="G12" i="19"/>
  <c r="I12" i="19" s="1"/>
  <c r="G11" i="19"/>
  <c r="I11" i="19" s="1"/>
  <c r="D52" i="39" l="1"/>
  <c r="D53" i="39"/>
  <c r="I76" i="19"/>
  <c r="I80" i="19" s="1"/>
  <c r="H76" i="19"/>
  <c r="H80" i="19" s="1"/>
  <c r="I41" i="19" l="1"/>
  <c r="I79" i="19" s="1"/>
  <c r="D88" i="19" s="1"/>
  <c r="H41" i="19"/>
  <c r="H79" i="19" s="1"/>
  <c r="D87" i="19" s="1"/>
</calcChain>
</file>

<file path=xl/sharedStrings.xml><?xml version="1.0" encoding="utf-8"?>
<sst xmlns="http://schemas.openxmlformats.org/spreadsheetml/2006/main" count="319" uniqueCount="175">
  <si>
    <t>Р/Б</t>
  </si>
  <si>
    <t>Произвођач</t>
  </si>
  <si>
    <t>Јед. мере</t>
  </si>
  <si>
    <t>Количина</t>
  </si>
  <si>
    <t>Место и датум:</t>
  </si>
  <si>
    <t>Потпис овлашћеног лица:</t>
  </si>
  <si>
    <t>М.П.</t>
  </si>
  <si>
    <t>Напомена:</t>
  </si>
  <si>
    <t>Чланом 12. став 2. Правилника о обавезним елементима конкурсне документације у поступцима јавних набавки и начину доказивања испуњености услова (''Службени гласник РС'', бр. 86/2015), прописано је да ће се сматрати да је сачињен образац структуре цене, уколико су основни елементи понуђене цене садржани у обрасцу понуде.</t>
  </si>
  <si>
    <t>са порезом на додату вредност</t>
  </si>
  <si>
    <t>без пореза на додату вредност</t>
  </si>
  <si>
    <t>Јединична цена са ПДВ (дин.)</t>
  </si>
  <si>
    <t>Јединична цена без ПДВ (дин.)</t>
  </si>
  <si>
    <t>Укупна  цена без ПДВ (дин.)</t>
  </si>
  <si>
    <t>Укупна  цена са ПДВ  (дин.)</t>
  </si>
  <si>
    <t xml:space="preserve">Одложено у року од </t>
  </si>
  <si>
    <t>Рок и начин плаћања:</t>
  </si>
  <si>
    <t>Гарантни рок:</t>
  </si>
  <si>
    <t>Гарантни рок је</t>
  </si>
  <si>
    <t xml:space="preserve">Рок важења понуде: </t>
  </si>
  <si>
    <t>Рок важења понуде је</t>
  </si>
  <si>
    <r>
      <t xml:space="preserve">дана од дана отварања понуда. </t>
    </r>
    <r>
      <rPr>
        <b/>
        <sz val="10"/>
        <color theme="1"/>
        <rFont val="Arial"/>
        <family val="2"/>
        <charset val="238"/>
      </rPr>
      <t>(рок не краћи од 90 дана)</t>
    </r>
  </si>
  <si>
    <t>Назив понуђача:</t>
  </si>
  <si>
    <t>Адреса понуђача:</t>
  </si>
  <si>
    <t>Седиште понуђача (град и општина):</t>
  </si>
  <si>
    <t>Матични број:</t>
  </si>
  <si>
    <t>ПИБ:</t>
  </si>
  <si>
    <t>Особа за контакт:</t>
  </si>
  <si>
    <t>Радно време понуђача:</t>
  </si>
  <si>
    <t>Wеb site:</t>
  </si>
  <si>
    <t>Број телефона:</t>
  </si>
  <si>
    <t>Факс за пријем докумената:</t>
  </si>
  <si>
    <t>Број рачуна понуђача:</t>
  </si>
  <si>
    <t>Понуда се подноси: (заокружити)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</si>
  <si>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самостално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</si>
  <si>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понуда са подизвођачем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</si>
  <si>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Заједничка понуда</t>
    </r>
  </si>
  <si>
    <t>Б) Навести податке о подизвођачима (уколико понуђач подноси понуду са подизвођачем/има):</t>
  </si>
  <si>
    <t>адреса:</t>
  </si>
  <si>
    <t>матични број:</t>
  </si>
  <si>
    <t>особа за контакт:</t>
  </si>
  <si>
    <t>број телефона:</t>
  </si>
  <si>
    <t>са</t>
  </si>
  <si>
    <t>% учешћа (не више од 50%) извршава следеће:</t>
  </si>
  <si>
    <t>В) Навести податке осталих учесника у заједничкој понуди (уколико се понуда пондоси као заједничка понуда):</t>
  </si>
  <si>
    <t>1.</t>
  </si>
  <si>
    <t>број рачуна:</t>
  </si>
  <si>
    <t>2.</t>
  </si>
  <si>
    <t>3.</t>
  </si>
  <si>
    <t>Овлашћено лице за потписивање оквирног споразума:</t>
  </si>
  <si>
    <t>1 ОБРАЗАЦ ПОНУДЕ</t>
  </si>
  <si>
    <t xml:space="preserve">Понуда број </t>
  </si>
  <si>
    <t>од</t>
  </si>
  <si>
    <t>2. у извршењу предмета набавке подизвођач:</t>
  </si>
  <si>
    <t>мејл за пријем документата:</t>
  </si>
  <si>
    <t>3. у извршењу предмета набавке подизвођач:</t>
  </si>
  <si>
    <t>1. у извршењу предмета набавке подизвођач:</t>
  </si>
  <si>
    <r>
      <rPr>
        <b/>
        <sz val="10"/>
        <color theme="1"/>
        <rFont val="Arial"/>
        <family val="2"/>
        <charset val="238"/>
      </rPr>
      <t xml:space="preserve">Место изврешња услуге: </t>
    </r>
    <r>
      <rPr>
        <sz val="10"/>
        <color theme="1"/>
        <rFont val="Arial"/>
        <family val="2"/>
        <charset val="238"/>
      </rPr>
      <t>Аеродром Никола Тесла Београд.</t>
    </r>
  </si>
  <si>
    <r>
      <t xml:space="preserve">дана од дана пријема фактуре од стране Наручиоца, за квалитетно и благовремено извршене услуге. </t>
    </r>
    <r>
      <rPr>
        <b/>
        <sz val="10"/>
        <color theme="1"/>
        <rFont val="Arial"/>
        <family val="2"/>
        <charset val="238"/>
      </rPr>
      <t>(рок не краћи од 15 дана и не дужи од 45 дана)</t>
    </r>
  </si>
  <si>
    <r>
      <t xml:space="preserve">Рок извршења услуге: </t>
    </r>
    <r>
      <rPr>
        <sz val="10"/>
        <color theme="1"/>
        <rFont val="Arial"/>
        <family val="2"/>
        <charset val="238"/>
      </rPr>
      <t xml:space="preserve"> </t>
    </r>
  </si>
  <si>
    <r>
      <t xml:space="preserve">дана од дана потписивања Записника о увођењу у посао. </t>
    </r>
    <r>
      <rPr>
        <b/>
        <sz val="10"/>
        <color theme="1"/>
        <rFont val="Arial"/>
        <family val="2"/>
        <charset val="238"/>
      </rPr>
      <t>(рок не дужи од 30 дана)</t>
    </r>
  </si>
  <si>
    <r>
      <t>месеца од дана потписивања Записника о извршеној услузи.</t>
    </r>
    <r>
      <rPr>
        <b/>
        <sz val="10"/>
        <color theme="1"/>
        <rFont val="Arial"/>
        <family val="2"/>
        <charset val="238"/>
      </rPr>
      <t xml:space="preserve"> (рок не краћи од 24 месеца)</t>
    </r>
  </si>
  <si>
    <t>Табела 1</t>
  </si>
  <si>
    <t>Табела 2</t>
  </si>
  <si>
    <t>УКУПНО</t>
  </si>
  <si>
    <t>Рок извршења услуге је</t>
  </si>
  <si>
    <t>Врста услуге</t>
  </si>
  <si>
    <t>ТАБЕЛА 1</t>
  </si>
  <si>
    <t>ТАБЕЛА 2</t>
  </si>
  <si>
    <t>Укупна вредност понуде (1+2):</t>
  </si>
  <si>
    <t>Ком</t>
  </si>
  <si>
    <t>Резервни део</t>
  </si>
  <si>
    <t>Уговор o јавној набавци ће бити закључен до износа процењене вредности партије која ће бити објављена на отварању понуда, а по јединичним ценама датим у понуди.</t>
  </si>
  <si>
    <t>Понуђене цене морају у потпуности да задовоље постављене техничке захтеве и тражени квалитет дефинисан у Обрасцу 3. ВРСТА, ТЕХНИЧКЕ КАРАКТЕРИСТИКЕ (СПЕЦИФИКАЦИЈЕ), КВАЛИТЕТ, КОЛИЧИНА И ОПИС ПРЕДМЕТА ЈАВНЕ НАБАВКЕ.</t>
  </si>
  <si>
    <t>лит</t>
  </si>
  <si>
    <t>Пар</t>
  </si>
  <si>
    <t>за јавну набавку – ''УСЛУГЕ ОДРЖАВАЊА ЗИМСКИХ МАШИНА'' БРОЈ 28/17 ЈНМВ</t>
  </si>
  <si>
    <t>Конкурсна документација
''УСЛУГЕ ОДРЖАВАЊА ЗИМСКИХ МАШИНА'' БРОЈ 28/17 ЈНМВ</t>
  </si>
  <si>
    <t>Замена улошка четке</t>
  </si>
  <si>
    <t>Замена ножа раоника</t>
  </si>
  <si>
    <t>Замена сензора притиска хидрауличне пумпе</t>
  </si>
  <si>
    <t>Замена склопа хидрауличног цилиндра четке</t>
  </si>
  <si>
    <t>Замена склопа хидрауличног цилиндра вентилатора</t>
  </si>
  <si>
    <t>Замена кочнице хидрауличног вентила</t>
  </si>
  <si>
    <t>Замена контролног вентила хидрауличног цилиндра</t>
  </si>
  <si>
    <t>Замена заптивне гумице хидрауличног цилиндтра</t>
  </si>
  <si>
    <t>Замена вентилатора</t>
  </si>
  <si>
    <t>Замена осовине вентилатора</t>
  </si>
  <si>
    <t>Замена лежаја вентилатора</t>
  </si>
  <si>
    <t>Замена семеринга осовине вентилатора</t>
  </si>
  <si>
    <t>Замена виљушке точка четке</t>
  </si>
  <si>
    <t>Замена каиша за подешавање трага четке</t>
  </si>
  <si>
    <t>Замена филтера хидраулике</t>
  </si>
  <si>
    <t>Замена филтера  радног мотора</t>
  </si>
  <si>
    <t>Замена CAN BUS кабла</t>
  </si>
  <si>
    <t>Замена контролне конзоле на продуженом каблу</t>
  </si>
  <si>
    <t>Замена заптивних гума</t>
  </si>
  <si>
    <t>Замена склопа точка опреме за чишћење са уградњом</t>
  </si>
  <si>
    <t>Замена електромагнетног вентила</t>
  </si>
  <si>
    <t>Замена кабла електромагнетног вентила</t>
  </si>
  <si>
    <t>Замена заптивки склопа електромагнетног вентила</t>
  </si>
  <si>
    <t>Замена вентила за подешавање притиска са уградњом</t>
  </si>
  <si>
    <t>Замена гума за усмеравање ваздуха дувањке</t>
  </si>
  <si>
    <t>Замена сензора четке</t>
  </si>
  <si>
    <t>Замена електричног прекидача</t>
  </si>
  <si>
    <t>Замена спојница пумпе</t>
  </si>
  <si>
    <t>Замена склопа турбомлазнице</t>
  </si>
  <si>
    <t>Замена амортизера четке</t>
  </si>
  <si>
    <t>Замена металних сегмената језгра четке</t>
  </si>
  <si>
    <t>Уложак четке</t>
  </si>
  <si>
    <t>Нож раоника</t>
  </si>
  <si>
    <t>Сензор притиска хидрауличне пумпе</t>
  </si>
  <si>
    <t>Склоп хидрауличног цилиндра четке</t>
  </si>
  <si>
    <t>Склоп хидрауличног цилиндра вентилатора</t>
  </si>
  <si>
    <t>Кочница хидрауличног вентила</t>
  </si>
  <si>
    <t>Контролни вентил хидрауличног цилиндра</t>
  </si>
  <si>
    <t>Заптивана гумица хидрауличног цилиндра</t>
  </si>
  <si>
    <t>Вентилатор</t>
  </si>
  <si>
    <t>Осовина вентилатора</t>
  </si>
  <si>
    <t>Лежај вентилатора</t>
  </si>
  <si>
    <t>Семеринг осовине вентилатора</t>
  </si>
  <si>
    <t>Виљушка точка четке</t>
  </si>
  <si>
    <t>Каиш за подешавање трага четке</t>
  </si>
  <si>
    <t>Филтер хидраулике</t>
  </si>
  <si>
    <t>Филтер радног мотора</t>
  </si>
  <si>
    <t>CAN BUS кабал</t>
  </si>
  <si>
    <t>Контролна конзола на продуженом каблу</t>
  </si>
  <si>
    <t>Сет</t>
  </si>
  <si>
    <t>Заптивна гума</t>
  </si>
  <si>
    <t>Склоп точка опреме за чишћење</t>
  </si>
  <si>
    <t>Електромагнетни вентил</t>
  </si>
  <si>
    <t>Кабл електромагнетног вентила</t>
  </si>
  <si>
    <t>Заптивка склопа електромагнетног вентила</t>
  </si>
  <si>
    <t>Вентил за подешавање притиска</t>
  </si>
  <si>
    <t>Гума за усмеравање ваздуха дуваљке</t>
  </si>
  <si>
    <t>Сензор четке</t>
  </si>
  <si>
    <t>Електрични прекидач</t>
  </si>
  <si>
    <t>Спојница пумпе</t>
  </si>
  <si>
    <t>Склоп турбо млазнице</t>
  </si>
  <si>
    <t>Амортизер четке</t>
  </si>
  <si>
    <t>Метални сегмент језгра четке</t>
  </si>
  <si>
    <t>Потребно време извршења
(уписати број норма часова)</t>
  </si>
  <si>
    <t>Филтер за воду 224/29 са заменом</t>
  </si>
  <si>
    <t>Распрскивач воде 21/333 са заменом</t>
  </si>
  <si>
    <t>Комплет за поправку пумпе за воду HARDI 15824/6 са заменом</t>
  </si>
  <si>
    <t>Вентил за подешавање притиска воде HARDI 3698/11 са заменом</t>
  </si>
  <si>
    <t>Елемент филтера кочница/управњача 224/30 са заменом</t>
  </si>
  <si>
    <t>Уње система кочница/управњач Shell Spirax S1 ATF (Shell Donax TM) 1 литар са заменом</t>
  </si>
  <si>
    <t>Сервисирање кочионог цилиндра на папучици кочница са заменом</t>
  </si>
  <si>
    <t>Сервисдирање хилдраулчног цилиндра дизања усисника са заменом</t>
  </si>
  <si>
    <t>Црево усисника 79113/1 са заменом</t>
  </si>
  <si>
    <t>Усисно црево Wanderhose 60744/2 са заменом</t>
  </si>
  <si>
    <t>Елемент филтера VP повратне линије 76579/2 са заменом</t>
  </si>
  <si>
    <t>Заптиван гума задњих врата спремника 40901/2 са заменом</t>
  </si>
  <si>
    <t>Точак усисника 720272/1 са заменом</t>
  </si>
  <si>
    <t>Десни ногоступ 4505/275 са заменом</t>
  </si>
  <si>
    <t>Ручица браве (за лева врата) 844/202 са заменом</t>
  </si>
  <si>
    <t>Пластични клизач усисника 78744/1 са заменом</t>
  </si>
  <si>
    <t>Испирање инсталације од каменца</t>
  </si>
  <si>
    <t>kom</t>
  </si>
  <si>
    <t>Бочна четка метална Ø1100mm  са заменом</t>
  </si>
  <si>
    <t>Широка ваљкаста четка ‐  са заменом</t>
  </si>
  <si>
    <t>Заптивна гума задњих врата спремника са заменом</t>
  </si>
  <si>
    <t>Заптиван гума усисног отвора са заменом</t>
  </si>
  <si>
    <t>Точак усисника са заменом</t>
  </si>
  <si>
    <t>Ротирајући распрскивач воде са заменом</t>
  </si>
  <si>
    <t>Филте ррезервоара за воду са заменом</t>
  </si>
  <si>
    <t>Филтер за воду пумпе високог притиска са заменом</t>
  </si>
  <si>
    <t>Гумене траке усисника са заменом</t>
  </si>
  <si>
    <t>Усисно црево ‐ Wanderhose са заменом</t>
  </si>
  <si>
    <t>kpl</t>
  </si>
  <si>
    <t>УСЛУГЕ ОДРЖАВАЊА ЗИМСКИХ МАШИНА -  JOHNSTON VT800</t>
  </si>
  <si>
    <t>УСЛУГЕ ОДРЖАВАЊА ЗИМСКИХ МАШИНА -  JOHNSTON CN400</t>
  </si>
  <si>
    <t>Партија 1 – Услуга одржавања зимских машина OVERASSEN</t>
  </si>
  <si>
    <t>Партија 2 – Услуга одржавања зимских машина JOHNSTON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</si>
</sst>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Дин.-281A]_-;\-* #,##0.00\ [$Дин.-281A]_-;_-* &quot;-&quot;??\ [$Дин.-281A]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8" xfId="0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locked="0" hidden="1"/>
    </xf>
    <xf numFmtId="0" fontId="4" fillId="4" borderId="5" xfId="0" applyFont="1" applyFill="1" applyBorder="1" applyAlignment="1" applyProtection="1">
      <alignment horizontal="center" vertical="center" wrapText="1"/>
      <protection locked="0" hidden="1"/>
    </xf>
    <xf numFmtId="0" fontId="4" fillId="4" borderId="7" xfId="0" applyFont="1" applyFill="1" applyBorder="1" applyAlignment="1" applyProtection="1">
      <alignment horizontal="center" vertical="center" wrapText="1"/>
      <protection locked="0" hidden="1"/>
    </xf>
    <xf numFmtId="0" fontId="5" fillId="4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/>
      <protection locked="0" hidden="1"/>
    </xf>
    <xf numFmtId="0" fontId="6" fillId="0" borderId="0" xfId="0" applyFont="1" applyFill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locked="0"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8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0" fontId="10" fillId="0" borderId="12" xfId="0" applyFont="1" applyFill="1" applyBorder="1" applyAlignment="1" applyProtection="1">
      <alignment horizontal="left" vertical="center" wrapText="1" indent="2"/>
      <protection hidden="1"/>
    </xf>
    <xf numFmtId="0" fontId="10" fillId="0" borderId="0" xfId="0" applyFont="1" applyFill="1" applyBorder="1" applyAlignment="1" applyProtection="1">
      <alignment horizontal="left" vertical="center" wrapText="1" indent="2"/>
      <protection hidden="1"/>
    </xf>
    <xf numFmtId="0" fontId="10" fillId="0" borderId="9" xfId="0" applyFont="1" applyFill="1" applyBorder="1" applyAlignment="1" applyProtection="1">
      <alignment horizontal="left" vertical="center" wrapText="1" indent="2"/>
      <protection hidden="1"/>
    </xf>
    <xf numFmtId="0" fontId="7" fillId="0" borderId="4" xfId="0" applyFont="1" applyFill="1" applyBorder="1" applyAlignment="1" applyProtection="1">
      <alignment horizontal="left" vertical="center" wrapText="1" indent="2"/>
      <protection hidden="1"/>
    </xf>
    <xf numFmtId="0" fontId="7" fillId="0" borderId="6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Fill="1" applyBorder="1" applyAlignment="1" applyProtection="1">
      <alignment horizontal="left" vertical="center" wrapText="1" indent="2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6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vertical="center" wrapText="1"/>
      <protection locked="0"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10" xfId="0" applyFont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6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164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3" fillId="2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locked="0" hidden="1"/>
    </xf>
    <xf numFmtId="0" fontId="4" fillId="4" borderId="5" xfId="0" applyFont="1" applyFill="1" applyBorder="1" applyAlignment="1" applyProtection="1">
      <alignment horizontal="center" vertical="center" wrapText="1"/>
      <protection locked="0" hidden="1"/>
    </xf>
    <xf numFmtId="0" fontId="4" fillId="4" borderId="7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6" name="Picture 5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161925</xdr:rowOff>
    </xdr:from>
    <xdr:to>
      <xdr:col>1</xdr:col>
      <xdr:colOff>914401</xdr:colOff>
      <xdr:row>2</xdr:row>
      <xdr:rowOff>80010</xdr:rowOff>
    </xdr:to>
    <xdr:pic>
      <xdr:nvPicPr>
        <xdr:cNvPr id="3" name="Picture 2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tabSelected="1" view="pageBreakPreview" zoomScaleNormal="100" zoomScaleSheetLayoutView="100" workbookViewId="0">
      <selection activeCell="B31" sqref="B31:J31"/>
    </sheetView>
  </sheetViews>
  <sheetFormatPr defaultRowHeight="15" x14ac:dyDescent="0.25"/>
  <cols>
    <col min="1" max="16384" width="9.140625" style="1"/>
  </cols>
  <sheetData>
    <row r="2" spans="1:21" ht="18" x14ac:dyDescent="0.25">
      <c r="A2" s="107" t="s">
        <v>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8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5" spans="1:21" x14ac:dyDescent="0.25">
      <c r="A5" s="27"/>
      <c r="B5" s="27"/>
      <c r="C5" s="28" t="s">
        <v>51</v>
      </c>
      <c r="D5" s="28"/>
      <c r="E5" s="66"/>
      <c r="F5" s="66"/>
      <c r="G5" s="39" t="s">
        <v>52</v>
      </c>
      <c r="H5" s="66"/>
      <c r="I5" s="66"/>
      <c r="J5" s="67" t="s">
        <v>76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30"/>
    </row>
    <row r="6" spans="1:21" x14ac:dyDescent="0.25">
      <c r="A6" s="27"/>
      <c r="B6" s="27"/>
      <c r="C6" s="27"/>
      <c r="D6" s="27"/>
      <c r="E6" s="28"/>
      <c r="F6" s="28"/>
      <c r="G6" s="31"/>
      <c r="H6" s="31"/>
      <c r="I6" s="29"/>
      <c r="J6" s="31"/>
      <c r="K6" s="31"/>
      <c r="L6" s="29"/>
      <c r="M6" s="29"/>
      <c r="N6" s="29"/>
      <c r="O6" s="29"/>
      <c r="P6" s="29"/>
      <c r="Q6" s="29"/>
      <c r="R6" s="29"/>
      <c r="S6" s="30"/>
      <c r="T6" s="30"/>
      <c r="U6" s="30"/>
    </row>
    <row r="7" spans="1:2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5" customHeight="1" x14ac:dyDescent="0.25">
      <c r="A8" s="74" t="s">
        <v>22</v>
      </c>
      <c r="B8" s="71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</row>
    <row r="9" spans="1:21" ht="15" customHeight="1" x14ac:dyDescent="0.25">
      <c r="A9" s="74" t="s">
        <v>23</v>
      </c>
      <c r="B9" s="71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3"/>
    </row>
    <row r="10" spans="1:21" ht="15" customHeight="1" x14ac:dyDescent="0.25">
      <c r="A10" s="74" t="s">
        <v>24</v>
      </c>
      <c r="B10" s="71"/>
      <c r="C10" s="71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5" customHeight="1" x14ac:dyDescent="0.25">
      <c r="A11" s="74" t="s">
        <v>25</v>
      </c>
      <c r="B11" s="71"/>
      <c r="C11" s="72"/>
      <c r="D11" s="72"/>
      <c r="E11" s="72"/>
      <c r="F11" s="72"/>
      <c r="G11" s="72"/>
      <c r="H11" s="72"/>
      <c r="I11" s="72"/>
      <c r="J11" s="71" t="s">
        <v>26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3"/>
    </row>
    <row r="12" spans="1:21" ht="15" customHeight="1" x14ac:dyDescent="0.25">
      <c r="A12" s="74" t="s">
        <v>49</v>
      </c>
      <c r="B12" s="71"/>
      <c r="C12" s="71"/>
      <c r="D12" s="71"/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5" customHeight="1" x14ac:dyDescent="0.25">
      <c r="A13" s="74" t="s">
        <v>27</v>
      </c>
      <c r="B13" s="71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</row>
    <row r="14" spans="1:21" ht="15" customHeight="1" x14ac:dyDescent="0.25">
      <c r="A14" s="74" t="s">
        <v>28</v>
      </c>
      <c r="B14" s="71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5" customHeight="1" x14ac:dyDescent="0.25">
      <c r="A15" s="32" t="s">
        <v>29</v>
      </c>
      <c r="B15" s="70"/>
      <c r="C15" s="70"/>
      <c r="D15" s="70"/>
      <c r="E15" s="70"/>
      <c r="F15" s="70"/>
      <c r="G15" s="70"/>
      <c r="H15" s="70"/>
      <c r="I15" s="70"/>
      <c r="J15" s="71" t="s">
        <v>54</v>
      </c>
      <c r="K15" s="71"/>
      <c r="L15" s="71"/>
      <c r="M15" s="71"/>
      <c r="N15" s="72"/>
      <c r="O15" s="72"/>
      <c r="P15" s="72"/>
      <c r="Q15" s="72"/>
      <c r="R15" s="72"/>
      <c r="S15" s="72"/>
      <c r="T15" s="72"/>
      <c r="U15" s="73"/>
    </row>
    <row r="16" spans="1:21" ht="15" customHeight="1" x14ac:dyDescent="0.25">
      <c r="A16" s="74" t="s">
        <v>30</v>
      </c>
      <c r="B16" s="71"/>
      <c r="C16" s="72"/>
      <c r="D16" s="72"/>
      <c r="E16" s="72"/>
      <c r="F16" s="72"/>
      <c r="G16" s="72"/>
      <c r="H16" s="72"/>
      <c r="I16" s="72"/>
      <c r="J16" s="71" t="s">
        <v>31</v>
      </c>
      <c r="K16" s="71"/>
      <c r="L16" s="71"/>
      <c r="M16" s="71"/>
      <c r="N16" s="72"/>
      <c r="O16" s="72"/>
      <c r="P16" s="72"/>
      <c r="Q16" s="72"/>
      <c r="R16" s="72"/>
      <c r="S16" s="72"/>
      <c r="T16" s="72"/>
      <c r="U16" s="73"/>
    </row>
    <row r="17" spans="1:21" ht="15" customHeight="1" x14ac:dyDescent="0.25">
      <c r="A17" s="74" t="s">
        <v>32</v>
      </c>
      <c r="B17" s="71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</row>
    <row r="18" spans="1:21" x14ac:dyDescent="0.25">
      <c r="A18" s="96" t="s">
        <v>33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</row>
    <row r="19" spans="1:21" x14ac:dyDescent="0.25">
      <c r="A19" s="3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1:21" x14ac:dyDescent="0.25">
      <c r="A20" s="90" t="s">
        <v>34</v>
      </c>
      <c r="B20" s="91"/>
      <c r="C20" s="91"/>
      <c r="D20" s="91"/>
      <c r="E20" s="91"/>
      <c r="F20" s="91"/>
      <c r="G20" s="91"/>
      <c r="H20" s="91"/>
      <c r="I20" s="91" t="s">
        <v>35</v>
      </c>
      <c r="J20" s="91"/>
      <c r="K20" s="91"/>
      <c r="L20" s="91"/>
      <c r="M20" s="91"/>
      <c r="N20" s="91"/>
      <c r="O20" s="91"/>
      <c r="P20" s="91"/>
      <c r="Q20" s="91"/>
      <c r="R20" s="91" t="s">
        <v>36</v>
      </c>
      <c r="S20" s="91"/>
      <c r="T20" s="91"/>
      <c r="U20" s="92"/>
    </row>
    <row r="21" spans="1:21" x14ac:dyDescent="0.2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5"/>
    </row>
    <row r="22" spans="1:21" x14ac:dyDescent="0.25">
      <c r="A22" s="82" t="s">
        <v>37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</row>
    <row r="23" spans="1:21" x14ac:dyDescent="0.2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</row>
    <row r="24" spans="1:21" ht="15" customHeight="1" x14ac:dyDescent="0.25">
      <c r="A24" s="80" t="s">
        <v>56</v>
      </c>
      <c r="B24" s="81"/>
      <c r="C24" s="81"/>
      <c r="D24" s="81"/>
      <c r="E24" s="8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5" customHeight="1" x14ac:dyDescent="0.25">
      <c r="A25" s="33" t="s">
        <v>38</v>
      </c>
      <c r="B25" s="68"/>
      <c r="C25" s="68"/>
      <c r="D25" s="68"/>
      <c r="E25" s="68"/>
      <c r="F25" s="68"/>
      <c r="G25" s="68"/>
      <c r="H25" s="68"/>
      <c r="I25" s="68"/>
      <c r="J25" s="68"/>
      <c r="K25" s="78" t="s">
        <v>39</v>
      </c>
      <c r="L25" s="78"/>
      <c r="M25" s="78"/>
      <c r="N25" s="88"/>
      <c r="O25" s="88"/>
      <c r="P25" s="88"/>
      <c r="Q25" s="88"/>
      <c r="R25" s="34" t="s">
        <v>26</v>
      </c>
      <c r="S25" s="88"/>
      <c r="T25" s="88"/>
      <c r="U25" s="89"/>
    </row>
    <row r="26" spans="1:21" ht="15" customHeight="1" x14ac:dyDescent="0.25">
      <c r="A26" s="75" t="s">
        <v>40</v>
      </c>
      <c r="B26" s="76"/>
      <c r="C26" s="76"/>
      <c r="D26" s="76"/>
      <c r="E26" s="68"/>
      <c r="F26" s="68"/>
      <c r="G26" s="68"/>
      <c r="H26" s="68"/>
      <c r="I26" s="68"/>
      <c r="J26" s="68"/>
      <c r="K26" s="68"/>
      <c r="L26" s="68"/>
      <c r="M26" s="68"/>
      <c r="N26" s="69" t="s">
        <v>41</v>
      </c>
      <c r="O26" s="69"/>
      <c r="P26" s="69"/>
      <c r="Q26" s="69"/>
      <c r="R26" s="68"/>
      <c r="S26" s="68"/>
      <c r="T26" s="68"/>
      <c r="U26" s="77"/>
    </row>
    <row r="27" spans="1:21" ht="15" customHeight="1" x14ac:dyDescent="0.25">
      <c r="A27" s="33" t="s">
        <v>42</v>
      </c>
      <c r="B27" s="68"/>
      <c r="C27" s="68"/>
      <c r="D27" s="68"/>
      <c r="E27" s="78" t="s">
        <v>43</v>
      </c>
      <c r="F27" s="78"/>
      <c r="G27" s="78"/>
      <c r="H27" s="78"/>
      <c r="I27" s="78"/>
      <c r="J27" s="7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77"/>
    </row>
    <row r="28" spans="1:21" x14ac:dyDescent="0.25">
      <c r="A28" s="79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77"/>
    </row>
    <row r="29" spans="1:21" x14ac:dyDescent="0.25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7"/>
    </row>
    <row r="30" spans="1:21" ht="15" customHeight="1" x14ac:dyDescent="0.25">
      <c r="A30" s="80" t="s">
        <v>53</v>
      </c>
      <c r="B30" s="81"/>
      <c r="C30" s="81"/>
      <c r="D30" s="81"/>
      <c r="E30" s="8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</row>
    <row r="31" spans="1:21" ht="15" customHeight="1" x14ac:dyDescent="0.25">
      <c r="A31" s="33" t="s">
        <v>38</v>
      </c>
      <c r="B31" s="68"/>
      <c r="C31" s="68"/>
      <c r="D31" s="68"/>
      <c r="E31" s="68"/>
      <c r="F31" s="68"/>
      <c r="G31" s="68"/>
      <c r="H31" s="68"/>
      <c r="I31" s="68"/>
      <c r="J31" s="68"/>
      <c r="K31" s="78" t="s">
        <v>39</v>
      </c>
      <c r="L31" s="78"/>
      <c r="M31" s="78"/>
      <c r="N31" s="88"/>
      <c r="O31" s="88"/>
      <c r="P31" s="88"/>
      <c r="Q31" s="88"/>
      <c r="R31" s="34" t="s">
        <v>26</v>
      </c>
      <c r="S31" s="88"/>
      <c r="T31" s="88"/>
      <c r="U31" s="89"/>
    </row>
    <row r="32" spans="1:21" ht="15" customHeight="1" x14ac:dyDescent="0.25">
      <c r="A32" s="75" t="s">
        <v>40</v>
      </c>
      <c r="B32" s="76"/>
      <c r="C32" s="76"/>
      <c r="D32" s="76"/>
      <c r="E32" s="68"/>
      <c r="F32" s="68"/>
      <c r="G32" s="68"/>
      <c r="H32" s="68"/>
      <c r="I32" s="68"/>
      <c r="J32" s="68"/>
      <c r="K32" s="68"/>
      <c r="L32" s="68"/>
      <c r="M32" s="68"/>
      <c r="N32" s="69" t="s">
        <v>41</v>
      </c>
      <c r="O32" s="69"/>
      <c r="P32" s="69"/>
      <c r="Q32" s="69"/>
      <c r="R32" s="68"/>
      <c r="S32" s="68"/>
      <c r="T32" s="68"/>
      <c r="U32" s="77"/>
    </row>
    <row r="33" spans="1:21" ht="15" customHeight="1" x14ac:dyDescent="0.25">
      <c r="A33" s="33" t="s">
        <v>42</v>
      </c>
      <c r="B33" s="68"/>
      <c r="C33" s="68"/>
      <c r="D33" s="68"/>
      <c r="E33" s="78" t="s">
        <v>43</v>
      </c>
      <c r="F33" s="78"/>
      <c r="G33" s="78"/>
      <c r="H33" s="78"/>
      <c r="I33" s="78"/>
      <c r="J33" s="7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77"/>
    </row>
    <row r="34" spans="1:21" x14ac:dyDescent="0.25">
      <c r="A34" s="79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77"/>
    </row>
    <row r="35" spans="1:21" x14ac:dyDescent="0.2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4"/>
    </row>
    <row r="36" spans="1:21" ht="15" customHeight="1" x14ac:dyDescent="0.25">
      <c r="A36" s="80" t="s">
        <v>55</v>
      </c>
      <c r="B36" s="81"/>
      <c r="C36" s="81"/>
      <c r="D36" s="81"/>
      <c r="E36" s="8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</row>
    <row r="37" spans="1:21" ht="15" customHeight="1" x14ac:dyDescent="0.25">
      <c r="A37" s="33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78" t="s">
        <v>39</v>
      </c>
      <c r="L37" s="78"/>
      <c r="M37" s="78"/>
      <c r="N37" s="88"/>
      <c r="O37" s="88"/>
      <c r="P37" s="88"/>
      <c r="Q37" s="88"/>
      <c r="R37" s="34" t="s">
        <v>26</v>
      </c>
      <c r="S37" s="88"/>
      <c r="T37" s="88"/>
      <c r="U37" s="89"/>
    </row>
    <row r="38" spans="1:21" ht="15" customHeight="1" x14ac:dyDescent="0.25">
      <c r="A38" s="75" t="s">
        <v>40</v>
      </c>
      <c r="B38" s="76"/>
      <c r="C38" s="76"/>
      <c r="D38" s="76"/>
      <c r="E38" s="68"/>
      <c r="F38" s="68"/>
      <c r="G38" s="68"/>
      <c r="H38" s="68"/>
      <c r="I38" s="68"/>
      <c r="J38" s="68"/>
      <c r="K38" s="68"/>
      <c r="L38" s="68"/>
      <c r="M38" s="68"/>
      <c r="N38" s="69" t="s">
        <v>41</v>
      </c>
      <c r="O38" s="69"/>
      <c r="P38" s="69"/>
      <c r="Q38" s="69"/>
      <c r="R38" s="68"/>
      <c r="S38" s="68"/>
      <c r="T38" s="68"/>
      <c r="U38" s="77"/>
    </row>
    <row r="39" spans="1:21" ht="15" customHeight="1" x14ac:dyDescent="0.25">
      <c r="A39" s="33" t="s">
        <v>42</v>
      </c>
      <c r="B39" s="68"/>
      <c r="C39" s="68"/>
      <c r="D39" s="68"/>
      <c r="E39" s="78" t="s">
        <v>43</v>
      </c>
      <c r="F39" s="78"/>
      <c r="G39" s="78"/>
      <c r="H39" s="78"/>
      <c r="I39" s="78"/>
      <c r="J39" s="7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77"/>
    </row>
    <row r="40" spans="1:21" x14ac:dyDescent="0.25">
      <c r="A40" s="79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77"/>
    </row>
    <row r="41" spans="1:21" x14ac:dyDescent="0.25">
      <c r="A41" s="126" t="s">
        <v>44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8"/>
    </row>
    <row r="42" spans="1:21" x14ac:dyDescent="0.2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</row>
    <row r="43" spans="1:21" x14ac:dyDescent="0.25">
      <c r="A43" s="121" t="s">
        <v>45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22" t="s">
        <v>38</v>
      </c>
      <c r="M43" s="108"/>
      <c r="N43" s="108"/>
      <c r="O43" s="108"/>
      <c r="P43" s="108"/>
      <c r="Q43" s="108"/>
      <c r="R43" s="108"/>
      <c r="S43" s="108"/>
      <c r="T43" s="108"/>
      <c r="U43" s="109"/>
    </row>
    <row r="44" spans="1:21" ht="15" customHeight="1" x14ac:dyDescent="0.25">
      <c r="A44" s="110" t="s">
        <v>39</v>
      </c>
      <c r="B44" s="111"/>
      <c r="C44" s="108"/>
      <c r="D44" s="108"/>
      <c r="E44" s="108"/>
      <c r="F44" s="108"/>
      <c r="G44" s="108"/>
      <c r="H44" s="112" t="s">
        <v>26</v>
      </c>
      <c r="I44" s="112"/>
      <c r="J44" s="112"/>
      <c r="K44" s="104"/>
      <c r="L44" s="104"/>
      <c r="M44" s="104"/>
      <c r="N44" s="104"/>
      <c r="O44" s="104"/>
      <c r="P44" s="104"/>
      <c r="Q44" s="106" t="s">
        <v>41</v>
      </c>
      <c r="R44" s="106"/>
      <c r="S44" s="108"/>
      <c r="T44" s="108"/>
      <c r="U44" s="109"/>
    </row>
    <row r="45" spans="1:21" ht="15" customHeight="1" x14ac:dyDescent="0.25">
      <c r="A45" s="113" t="s">
        <v>40</v>
      </c>
      <c r="B45" s="114"/>
      <c r="C45" s="104"/>
      <c r="D45" s="104"/>
      <c r="E45" s="104"/>
      <c r="F45" s="104"/>
      <c r="G45" s="104"/>
      <c r="H45" s="104"/>
      <c r="I45" s="104"/>
      <c r="J45" s="106" t="s">
        <v>46</v>
      </c>
      <c r="K45" s="106"/>
      <c r="L45" s="106"/>
      <c r="M45" s="104"/>
      <c r="N45" s="104"/>
      <c r="O45" s="104"/>
      <c r="P45" s="104"/>
      <c r="Q45" s="104"/>
      <c r="R45" s="104"/>
      <c r="S45" s="104"/>
      <c r="T45" s="104"/>
      <c r="U45" s="105"/>
    </row>
    <row r="46" spans="1:21" x14ac:dyDescent="0.25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</row>
    <row r="47" spans="1:21" x14ac:dyDescent="0.25">
      <c r="A47" s="121" t="s">
        <v>47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22" t="s">
        <v>38</v>
      </c>
      <c r="M47" s="108"/>
      <c r="N47" s="108"/>
      <c r="O47" s="108"/>
      <c r="P47" s="108"/>
      <c r="Q47" s="108"/>
      <c r="R47" s="108"/>
      <c r="S47" s="108"/>
      <c r="T47" s="108"/>
      <c r="U47" s="109"/>
    </row>
    <row r="48" spans="1:21" ht="15" customHeight="1" x14ac:dyDescent="0.25">
      <c r="A48" s="110" t="s">
        <v>39</v>
      </c>
      <c r="B48" s="111"/>
      <c r="C48" s="108"/>
      <c r="D48" s="108"/>
      <c r="E48" s="108"/>
      <c r="F48" s="108"/>
      <c r="G48" s="108"/>
      <c r="H48" s="112" t="s">
        <v>26</v>
      </c>
      <c r="I48" s="112"/>
      <c r="J48" s="112"/>
      <c r="K48" s="104"/>
      <c r="L48" s="104"/>
      <c r="M48" s="104"/>
      <c r="N48" s="104"/>
      <c r="O48" s="104"/>
      <c r="P48" s="104"/>
      <c r="Q48" s="106" t="s">
        <v>41</v>
      </c>
      <c r="R48" s="106"/>
      <c r="S48" s="108"/>
      <c r="T48" s="108"/>
      <c r="U48" s="109"/>
    </row>
    <row r="49" spans="1:22" ht="15" customHeight="1" x14ac:dyDescent="0.25">
      <c r="A49" s="113" t="s">
        <v>40</v>
      </c>
      <c r="B49" s="114"/>
      <c r="C49" s="104"/>
      <c r="D49" s="104"/>
      <c r="E49" s="104"/>
      <c r="F49" s="104"/>
      <c r="G49" s="104"/>
      <c r="H49" s="104"/>
      <c r="I49" s="104"/>
      <c r="J49" s="106" t="s">
        <v>46</v>
      </c>
      <c r="K49" s="106"/>
      <c r="L49" s="106"/>
      <c r="M49" s="104"/>
      <c r="N49" s="104"/>
      <c r="O49" s="104"/>
      <c r="P49" s="104"/>
      <c r="Q49" s="104"/>
      <c r="R49" s="104"/>
      <c r="S49" s="104"/>
      <c r="T49" s="104"/>
      <c r="U49" s="105"/>
    </row>
    <row r="50" spans="1:22" x14ac:dyDescent="0.25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</row>
    <row r="51" spans="1:22" x14ac:dyDescent="0.25">
      <c r="A51" s="121" t="s">
        <v>48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22" t="s">
        <v>38</v>
      </c>
      <c r="M51" s="102"/>
      <c r="N51" s="102"/>
      <c r="O51" s="102"/>
      <c r="P51" s="102"/>
      <c r="Q51" s="102"/>
      <c r="R51" s="102"/>
      <c r="S51" s="102"/>
      <c r="T51" s="102"/>
      <c r="U51" s="103"/>
    </row>
    <row r="52" spans="1:22" ht="15" customHeight="1" x14ac:dyDescent="0.25">
      <c r="A52" s="110" t="s">
        <v>39</v>
      </c>
      <c r="B52" s="111"/>
      <c r="C52" s="108"/>
      <c r="D52" s="108"/>
      <c r="E52" s="108"/>
      <c r="F52" s="108"/>
      <c r="G52" s="108"/>
      <c r="H52" s="112" t="s">
        <v>26</v>
      </c>
      <c r="I52" s="112"/>
      <c r="J52" s="112"/>
      <c r="K52" s="104"/>
      <c r="L52" s="104"/>
      <c r="M52" s="104"/>
      <c r="N52" s="104"/>
      <c r="O52" s="104"/>
      <c r="P52" s="104"/>
      <c r="Q52" s="106" t="s">
        <v>41</v>
      </c>
      <c r="R52" s="106"/>
      <c r="S52" s="108"/>
      <c r="T52" s="108"/>
      <c r="U52" s="109"/>
    </row>
    <row r="53" spans="1:22" ht="15" customHeight="1" x14ac:dyDescent="0.25">
      <c r="A53" s="114" t="s">
        <v>40</v>
      </c>
      <c r="B53" s="114"/>
      <c r="C53" s="104"/>
      <c r="D53" s="104"/>
      <c r="E53" s="104"/>
      <c r="F53" s="104"/>
      <c r="G53" s="104"/>
      <c r="H53" s="104"/>
      <c r="I53" s="104"/>
      <c r="J53" s="106" t="s">
        <v>46</v>
      </c>
      <c r="K53" s="106"/>
      <c r="L53" s="106"/>
      <c r="M53" s="104"/>
      <c r="N53" s="104"/>
      <c r="O53" s="104"/>
      <c r="P53" s="104"/>
      <c r="Q53" s="104"/>
      <c r="R53" s="104"/>
      <c r="S53" s="104"/>
      <c r="T53" s="104"/>
      <c r="U53" s="105"/>
    </row>
    <row r="54" spans="1:22" x14ac:dyDescent="0.25">
      <c r="A54" s="99"/>
      <c r="B54" s="100"/>
      <c r="C54" s="101"/>
      <c r="D54" s="101"/>
      <c r="E54" s="101"/>
      <c r="F54" s="101"/>
      <c r="G54" s="101"/>
      <c r="H54" s="101"/>
      <c r="I54" s="101"/>
      <c r="J54" s="100"/>
      <c r="K54" s="100"/>
      <c r="L54" s="13"/>
      <c r="M54" s="102"/>
      <c r="N54" s="102"/>
      <c r="O54" s="102"/>
      <c r="P54" s="102"/>
      <c r="Q54" s="102"/>
      <c r="R54" s="102"/>
      <c r="S54" s="102"/>
      <c r="T54" s="102"/>
      <c r="U54" s="103"/>
      <c r="V54" s="35"/>
    </row>
  </sheetData>
  <sheetProtection password="EDCF" sheet="1" objects="1" scenarios="1"/>
  <mergeCells count="122">
    <mergeCell ref="A13:C13"/>
    <mergeCell ref="L11:U11"/>
    <mergeCell ref="B25:J25"/>
    <mergeCell ref="D13:U13"/>
    <mergeCell ref="A14:C14"/>
    <mergeCell ref="D14:U14"/>
    <mergeCell ref="B31:J31"/>
    <mergeCell ref="N31:Q31"/>
    <mergeCell ref="S31:U31"/>
    <mergeCell ref="K31:M31"/>
    <mergeCell ref="A26:D26"/>
    <mergeCell ref="R26:U26"/>
    <mergeCell ref="B27:D27"/>
    <mergeCell ref="E27:J27"/>
    <mergeCell ref="K27:U27"/>
    <mergeCell ref="N26:Q26"/>
    <mergeCell ref="A30:E30"/>
    <mergeCell ref="F30:U30"/>
    <mergeCell ref="A12:F12"/>
    <mergeCell ref="B39:D39"/>
    <mergeCell ref="A34:U34"/>
    <mergeCell ref="A35:U35"/>
    <mergeCell ref="N37:Q37"/>
    <mergeCell ref="S37:U37"/>
    <mergeCell ref="K37:M37"/>
    <mergeCell ref="B37:J37"/>
    <mergeCell ref="A36:E36"/>
    <mergeCell ref="F36:U36"/>
    <mergeCell ref="A46:U46"/>
    <mergeCell ref="A47:K47"/>
    <mergeCell ref="A40:U40"/>
    <mergeCell ref="A41:U42"/>
    <mergeCell ref="A43:K43"/>
    <mergeCell ref="A44:B44"/>
    <mergeCell ref="C44:G44"/>
    <mergeCell ref="H44:J44"/>
    <mergeCell ref="K44:P44"/>
    <mergeCell ref="A45:B45"/>
    <mergeCell ref="C45:I45"/>
    <mergeCell ref="Q52:R52"/>
    <mergeCell ref="S52:U52"/>
    <mergeCell ref="J53:L53"/>
    <mergeCell ref="M53:U53"/>
    <mergeCell ref="A50:U50"/>
    <mergeCell ref="A51:K51"/>
    <mergeCell ref="A52:B52"/>
    <mergeCell ref="C52:G52"/>
    <mergeCell ref="H52:J52"/>
    <mergeCell ref="K52:P52"/>
    <mergeCell ref="M51:U51"/>
    <mergeCell ref="A54:K54"/>
    <mergeCell ref="M54:U54"/>
    <mergeCell ref="M49:U49"/>
    <mergeCell ref="J45:L45"/>
    <mergeCell ref="M45:U45"/>
    <mergeCell ref="A2:U2"/>
    <mergeCell ref="Q44:R44"/>
    <mergeCell ref="S44:U44"/>
    <mergeCell ref="Q48:R48"/>
    <mergeCell ref="S48:U48"/>
    <mergeCell ref="E39:J39"/>
    <mergeCell ref="K39:U39"/>
    <mergeCell ref="M43:U43"/>
    <mergeCell ref="M47:U47"/>
    <mergeCell ref="A48:B48"/>
    <mergeCell ref="C48:G48"/>
    <mergeCell ref="H48:J48"/>
    <mergeCell ref="K48:P48"/>
    <mergeCell ref="A49:B49"/>
    <mergeCell ref="C49:I49"/>
    <mergeCell ref="J49:L49"/>
    <mergeCell ref="A53:B53"/>
    <mergeCell ref="C53:I53"/>
    <mergeCell ref="A29:U29"/>
    <mergeCell ref="A10:D10"/>
    <mergeCell ref="E10:U10"/>
    <mergeCell ref="E26:M26"/>
    <mergeCell ref="A24:E24"/>
    <mergeCell ref="F24:U24"/>
    <mergeCell ref="A8:C8"/>
    <mergeCell ref="D8:U8"/>
    <mergeCell ref="A9:C9"/>
    <mergeCell ref="D9:U9"/>
    <mergeCell ref="A11:B11"/>
    <mergeCell ref="C11:I11"/>
    <mergeCell ref="J11:K11"/>
    <mergeCell ref="A22:U23"/>
    <mergeCell ref="N25:Q25"/>
    <mergeCell ref="S25:U25"/>
    <mergeCell ref="K25:M25"/>
    <mergeCell ref="A20:H20"/>
    <mergeCell ref="I20:Q20"/>
    <mergeCell ref="R20:U20"/>
    <mergeCell ref="A21:H21"/>
    <mergeCell ref="I21:Q21"/>
    <mergeCell ref="R21:U21"/>
    <mergeCell ref="A18:U18"/>
    <mergeCell ref="G12:U12"/>
    <mergeCell ref="E5:F5"/>
    <mergeCell ref="H5:I5"/>
    <mergeCell ref="J5:T5"/>
    <mergeCell ref="E32:M32"/>
    <mergeCell ref="N38:Q38"/>
    <mergeCell ref="E38:M38"/>
    <mergeCell ref="B15:I15"/>
    <mergeCell ref="J15:M15"/>
    <mergeCell ref="J16:M16"/>
    <mergeCell ref="N15:U15"/>
    <mergeCell ref="N16:U16"/>
    <mergeCell ref="A17:C17"/>
    <mergeCell ref="D17:U17"/>
    <mergeCell ref="A16:B16"/>
    <mergeCell ref="C16:I16"/>
    <mergeCell ref="A38:D38"/>
    <mergeCell ref="R38:U38"/>
    <mergeCell ref="A32:D32"/>
    <mergeCell ref="R32:U32"/>
    <mergeCell ref="B33:D33"/>
    <mergeCell ref="E33:J33"/>
    <mergeCell ref="K33:U33"/>
    <mergeCell ref="N32:Q32"/>
    <mergeCell ref="A28:U2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&amp;CСтрана &amp;P од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62"/>
  <sheetViews>
    <sheetView view="pageBreakPreview" zoomScale="110" zoomScaleNormal="40" zoomScaleSheetLayoutView="110" workbookViewId="0">
      <selection activeCell="H87" sqref="H87"/>
    </sheetView>
  </sheetViews>
  <sheetFormatPr defaultRowHeight="15" x14ac:dyDescent="0.25"/>
  <cols>
    <col min="1" max="1" width="5.42578125" style="1" customWidth="1"/>
    <col min="2" max="2" width="38" style="1" customWidth="1"/>
    <col min="3" max="3" width="25.140625" style="1" customWidth="1"/>
    <col min="4" max="5" width="9.28515625" style="1" bestFit="1" customWidth="1"/>
    <col min="6" max="6" width="16.140625" style="1" customWidth="1"/>
    <col min="7" max="7" width="17.42578125" style="1" customWidth="1"/>
    <col min="8" max="8" width="18.5703125" style="1" customWidth="1"/>
    <col min="9" max="9" width="18.28515625" style="1" customWidth="1"/>
    <col min="10" max="10" width="12.42578125" style="1" hidden="1" customWidth="1"/>
    <col min="11" max="12" width="3" style="1" hidden="1" customWidth="1"/>
    <col min="13" max="14" width="4" style="1" hidden="1" customWidth="1"/>
    <col min="15" max="16384" width="9.140625" style="1"/>
  </cols>
  <sheetData>
    <row r="1" spans="1:9" x14ac:dyDescent="0.25">
      <c r="A1" s="2"/>
      <c r="B1" s="3"/>
    </row>
    <row r="2" spans="1:9" ht="30.75" customHeight="1" x14ac:dyDescent="0.25">
      <c r="A2" s="157" t="s">
        <v>77</v>
      </c>
      <c r="B2" s="158"/>
      <c r="C2" s="158"/>
      <c r="D2" s="158"/>
      <c r="E2" s="158"/>
      <c r="F2" s="158"/>
      <c r="G2" s="158"/>
      <c r="H2" s="158"/>
      <c r="I2" s="158"/>
    </row>
    <row r="3" spans="1:9" x14ac:dyDescent="0.25">
      <c r="A3" s="2"/>
      <c r="B3" s="4"/>
    </row>
    <row r="4" spans="1:9" x14ac:dyDescent="0.25">
      <c r="A4" s="5"/>
    </row>
    <row r="5" spans="1:9" x14ac:dyDescent="0.25">
      <c r="A5" s="171" t="s">
        <v>173</v>
      </c>
      <c r="B5" s="171"/>
      <c r="C5" s="171"/>
      <c r="D5" s="171"/>
      <c r="E5" s="171"/>
      <c r="F5" s="171"/>
      <c r="G5" s="171"/>
      <c r="H5" s="171"/>
      <c r="I5" s="171"/>
    </row>
    <row r="6" spans="1:9" x14ac:dyDescent="0.25">
      <c r="C6" s="46"/>
      <c r="D6" s="46"/>
      <c r="E6" s="46"/>
      <c r="F6" s="46"/>
      <c r="G6" s="46"/>
      <c r="H6" s="46"/>
      <c r="I6" s="46"/>
    </row>
    <row r="7" spans="1:9" ht="15" customHeight="1" x14ac:dyDescent="0.25">
      <c r="A7" s="59"/>
      <c r="B7" s="59"/>
      <c r="C7" s="59"/>
      <c r="D7" s="59"/>
      <c r="E7" s="58"/>
      <c r="F7" s="46"/>
      <c r="G7" s="46"/>
      <c r="H7" s="46"/>
      <c r="I7" s="46"/>
    </row>
    <row r="8" spans="1:9" x14ac:dyDescent="0.25">
      <c r="A8" s="164" t="s">
        <v>62</v>
      </c>
      <c r="B8" s="164"/>
      <c r="C8" s="46"/>
      <c r="D8" s="46"/>
      <c r="E8" s="46"/>
      <c r="F8" s="46"/>
      <c r="G8" s="46"/>
      <c r="H8" s="46"/>
      <c r="I8" s="46"/>
    </row>
    <row r="9" spans="1:9" ht="24" x14ac:dyDescent="0.25">
      <c r="A9" s="6" t="s">
        <v>0</v>
      </c>
      <c r="B9" s="6" t="s">
        <v>66</v>
      </c>
      <c r="C9" s="166" t="s">
        <v>141</v>
      </c>
      <c r="D9" s="167"/>
      <c r="E9" s="168"/>
      <c r="F9" s="6" t="s">
        <v>12</v>
      </c>
      <c r="G9" s="6" t="s">
        <v>11</v>
      </c>
      <c r="H9" s="6" t="s">
        <v>13</v>
      </c>
      <c r="I9" s="6" t="s">
        <v>14</v>
      </c>
    </row>
    <row r="10" spans="1:9" x14ac:dyDescent="0.25">
      <c r="A10" s="7">
        <v>1</v>
      </c>
      <c r="B10" s="65" t="s">
        <v>78</v>
      </c>
      <c r="C10" s="148"/>
      <c r="D10" s="149"/>
      <c r="E10" s="150"/>
      <c r="F10" s="25">
        <v>0</v>
      </c>
      <c r="G10" s="9">
        <f>F10*1.2</f>
        <v>0</v>
      </c>
      <c r="H10" s="9">
        <f>C10*F10</f>
        <v>0</v>
      </c>
      <c r="I10" s="9">
        <f>C10*G10</f>
        <v>0</v>
      </c>
    </row>
    <row r="11" spans="1:9" ht="13.5" customHeight="1" x14ac:dyDescent="0.25">
      <c r="A11" s="7">
        <v>2</v>
      </c>
      <c r="B11" s="65" t="s">
        <v>79</v>
      </c>
      <c r="C11" s="148"/>
      <c r="D11" s="149"/>
      <c r="E11" s="150"/>
      <c r="F11" s="25">
        <v>0</v>
      </c>
      <c r="G11" s="9">
        <f t="shared" ref="G11:G40" si="0">F11*1.2</f>
        <v>0</v>
      </c>
      <c r="H11" s="9">
        <f t="shared" ref="H11:H40" si="1">C11*F11</f>
        <v>0</v>
      </c>
      <c r="I11" s="9">
        <f t="shared" ref="I11:I40" si="2">C11*G11</f>
        <v>0</v>
      </c>
    </row>
    <row r="12" spans="1:9" ht="24" x14ac:dyDescent="0.25">
      <c r="A12" s="7">
        <v>3</v>
      </c>
      <c r="B12" s="65" t="s">
        <v>80</v>
      </c>
      <c r="C12" s="148"/>
      <c r="D12" s="149"/>
      <c r="E12" s="150"/>
      <c r="F12" s="25"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 ht="24" x14ac:dyDescent="0.25">
      <c r="A13" s="7">
        <v>4</v>
      </c>
      <c r="B13" s="65" t="s">
        <v>81</v>
      </c>
      <c r="C13" s="148"/>
      <c r="D13" s="149"/>
      <c r="E13" s="150"/>
      <c r="F13" s="25"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24" x14ac:dyDescent="0.25">
      <c r="A14" s="7">
        <v>5</v>
      </c>
      <c r="B14" s="65" t="s">
        <v>82</v>
      </c>
      <c r="C14" s="148"/>
      <c r="D14" s="149"/>
      <c r="E14" s="150"/>
      <c r="F14" s="25">
        <v>0</v>
      </c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 x14ac:dyDescent="0.25">
      <c r="A15" s="7">
        <v>6</v>
      </c>
      <c r="B15" s="65" t="s">
        <v>83</v>
      </c>
      <c r="C15" s="61"/>
      <c r="D15" s="62"/>
      <c r="E15" s="63"/>
      <c r="F15" s="25">
        <v>0</v>
      </c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ht="24" x14ac:dyDescent="0.25">
      <c r="A16" s="7">
        <v>7</v>
      </c>
      <c r="B16" s="65" t="s">
        <v>84</v>
      </c>
      <c r="C16" s="61"/>
      <c r="D16" s="62"/>
      <c r="E16" s="63"/>
      <c r="F16" s="25">
        <v>0</v>
      </c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 ht="24" x14ac:dyDescent="0.25">
      <c r="A17" s="7">
        <v>8</v>
      </c>
      <c r="B17" s="65" t="s">
        <v>85</v>
      </c>
      <c r="C17" s="61"/>
      <c r="D17" s="62"/>
      <c r="E17" s="63"/>
      <c r="F17" s="25">
        <v>0</v>
      </c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x14ac:dyDescent="0.25">
      <c r="A18" s="7">
        <v>9</v>
      </c>
      <c r="B18" s="65" t="s">
        <v>86</v>
      </c>
      <c r="C18" s="61"/>
      <c r="D18" s="62"/>
      <c r="E18" s="63"/>
      <c r="F18" s="25">
        <v>0</v>
      </c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 x14ac:dyDescent="0.25">
      <c r="A19" s="7">
        <v>10</v>
      </c>
      <c r="B19" s="65" t="s">
        <v>87</v>
      </c>
      <c r="C19" s="61"/>
      <c r="D19" s="62"/>
      <c r="E19" s="63"/>
      <c r="F19" s="25">
        <v>0</v>
      </c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 x14ac:dyDescent="0.25">
      <c r="A20" s="7">
        <v>11</v>
      </c>
      <c r="B20" s="65" t="s">
        <v>88</v>
      </c>
      <c r="C20" s="61"/>
      <c r="D20" s="62"/>
      <c r="E20" s="63"/>
      <c r="F20" s="25">
        <v>0</v>
      </c>
      <c r="G20" s="9">
        <f t="shared" si="0"/>
        <v>0</v>
      </c>
      <c r="H20" s="9">
        <f t="shared" si="1"/>
        <v>0</v>
      </c>
      <c r="I20" s="9">
        <f t="shared" si="2"/>
        <v>0</v>
      </c>
    </row>
    <row r="21" spans="1:9" x14ac:dyDescent="0.25">
      <c r="A21" s="7">
        <v>12</v>
      </c>
      <c r="B21" s="65" t="s">
        <v>89</v>
      </c>
      <c r="C21" s="61"/>
      <c r="D21" s="62"/>
      <c r="E21" s="63"/>
      <c r="F21" s="25">
        <v>0</v>
      </c>
      <c r="G21" s="9">
        <f t="shared" si="0"/>
        <v>0</v>
      </c>
      <c r="H21" s="9">
        <f t="shared" si="1"/>
        <v>0</v>
      </c>
      <c r="I21" s="9">
        <f t="shared" si="2"/>
        <v>0</v>
      </c>
    </row>
    <row r="22" spans="1:9" x14ac:dyDescent="0.25">
      <c r="A22" s="7">
        <v>13</v>
      </c>
      <c r="B22" s="65" t="s">
        <v>90</v>
      </c>
      <c r="C22" s="61"/>
      <c r="D22" s="62"/>
      <c r="E22" s="63"/>
      <c r="F22" s="25">
        <v>0</v>
      </c>
      <c r="G22" s="9">
        <f t="shared" si="0"/>
        <v>0</v>
      </c>
      <c r="H22" s="9">
        <f t="shared" si="1"/>
        <v>0</v>
      </c>
      <c r="I22" s="9">
        <f t="shared" si="2"/>
        <v>0</v>
      </c>
    </row>
    <row r="23" spans="1:9" x14ac:dyDescent="0.25">
      <c r="A23" s="7">
        <v>14</v>
      </c>
      <c r="B23" s="65" t="s">
        <v>91</v>
      </c>
      <c r="C23" s="61"/>
      <c r="D23" s="62"/>
      <c r="E23" s="63"/>
      <c r="F23" s="25">
        <v>0</v>
      </c>
      <c r="G23" s="9">
        <f t="shared" si="0"/>
        <v>0</v>
      </c>
      <c r="H23" s="9">
        <f t="shared" si="1"/>
        <v>0</v>
      </c>
      <c r="I23" s="9">
        <f t="shared" si="2"/>
        <v>0</v>
      </c>
    </row>
    <row r="24" spans="1:9" x14ac:dyDescent="0.25">
      <c r="A24" s="7">
        <v>15</v>
      </c>
      <c r="B24" s="65" t="s">
        <v>92</v>
      </c>
      <c r="C24" s="61"/>
      <c r="D24" s="62"/>
      <c r="E24" s="63"/>
      <c r="F24" s="25">
        <v>0</v>
      </c>
      <c r="G24" s="9">
        <f t="shared" si="0"/>
        <v>0</v>
      </c>
      <c r="H24" s="9">
        <f t="shared" si="1"/>
        <v>0</v>
      </c>
      <c r="I24" s="9">
        <f t="shared" si="2"/>
        <v>0</v>
      </c>
    </row>
    <row r="25" spans="1:9" x14ac:dyDescent="0.25">
      <c r="A25" s="7">
        <v>16</v>
      </c>
      <c r="B25" s="65" t="s">
        <v>93</v>
      </c>
      <c r="C25" s="61"/>
      <c r="D25" s="62"/>
      <c r="E25" s="63"/>
      <c r="F25" s="25">
        <v>0</v>
      </c>
      <c r="G25" s="9">
        <f t="shared" si="0"/>
        <v>0</v>
      </c>
      <c r="H25" s="9">
        <f t="shared" si="1"/>
        <v>0</v>
      </c>
      <c r="I25" s="9">
        <f t="shared" si="2"/>
        <v>0</v>
      </c>
    </row>
    <row r="26" spans="1:9" x14ac:dyDescent="0.25">
      <c r="A26" s="7">
        <v>17</v>
      </c>
      <c r="B26" s="65" t="s">
        <v>94</v>
      </c>
      <c r="C26" s="61"/>
      <c r="D26" s="62"/>
      <c r="E26" s="63"/>
      <c r="F26" s="25">
        <v>0</v>
      </c>
      <c r="G26" s="9">
        <f t="shared" si="0"/>
        <v>0</v>
      </c>
      <c r="H26" s="9">
        <f t="shared" si="1"/>
        <v>0</v>
      </c>
      <c r="I26" s="9">
        <f t="shared" si="2"/>
        <v>0</v>
      </c>
    </row>
    <row r="27" spans="1:9" ht="24" x14ac:dyDescent="0.25">
      <c r="A27" s="7">
        <v>18</v>
      </c>
      <c r="B27" s="65" t="s">
        <v>95</v>
      </c>
      <c r="C27" s="61"/>
      <c r="D27" s="62"/>
      <c r="E27" s="63"/>
      <c r="F27" s="25">
        <v>0</v>
      </c>
      <c r="G27" s="9">
        <f t="shared" si="0"/>
        <v>0</v>
      </c>
      <c r="H27" s="9">
        <f t="shared" si="1"/>
        <v>0</v>
      </c>
      <c r="I27" s="9">
        <f t="shared" si="2"/>
        <v>0</v>
      </c>
    </row>
    <row r="28" spans="1:9" x14ac:dyDescent="0.25">
      <c r="A28" s="7">
        <v>19</v>
      </c>
      <c r="B28" s="65" t="s">
        <v>96</v>
      </c>
      <c r="C28" s="61"/>
      <c r="D28" s="62"/>
      <c r="E28" s="63"/>
      <c r="F28" s="25">
        <v>0</v>
      </c>
      <c r="G28" s="9">
        <f t="shared" si="0"/>
        <v>0</v>
      </c>
      <c r="H28" s="9">
        <f t="shared" si="1"/>
        <v>0</v>
      </c>
      <c r="I28" s="9">
        <f t="shared" si="2"/>
        <v>0</v>
      </c>
    </row>
    <row r="29" spans="1:9" ht="24" x14ac:dyDescent="0.25">
      <c r="A29" s="7">
        <v>20</v>
      </c>
      <c r="B29" s="65" t="s">
        <v>97</v>
      </c>
      <c r="C29" s="61"/>
      <c r="D29" s="62"/>
      <c r="E29" s="63"/>
      <c r="F29" s="25">
        <v>0</v>
      </c>
      <c r="G29" s="9">
        <f t="shared" si="0"/>
        <v>0</v>
      </c>
      <c r="H29" s="9">
        <f t="shared" si="1"/>
        <v>0</v>
      </c>
      <c r="I29" s="9">
        <f t="shared" si="2"/>
        <v>0</v>
      </c>
    </row>
    <row r="30" spans="1:9" x14ac:dyDescent="0.25">
      <c r="A30" s="7">
        <v>21</v>
      </c>
      <c r="B30" s="65" t="s">
        <v>98</v>
      </c>
      <c r="C30" s="61"/>
      <c r="D30" s="62"/>
      <c r="E30" s="63"/>
      <c r="F30" s="25">
        <v>0</v>
      </c>
      <c r="G30" s="9">
        <f t="shared" si="0"/>
        <v>0</v>
      </c>
      <c r="H30" s="9">
        <f t="shared" si="1"/>
        <v>0</v>
      </c>
      <c r="I30" s="9">
        <f t="shared" si="2"/>
        <v>0</v>
      </c>
    </row>
    <row r="31" spans="1:9" x14ac:dyDescent="0.25">
      <c r="A31" s="7">
        <v>22</v>
      </c>
      <c r="B31" s="65" t="s">
        <v>99</v>
      </c>
      <c r="C31" s="61"/>
      <c r="D31" s="62"/>
      <c r="E31" s="63"/>
      <c r="F31" s="25">
        <v>0</v>
      </c>
      <c r="G31" s="9">
        <f t="shared" si="0"/>
        <v>0</v>
      </c>
      <c r="H31" s="9">
        <f t="shared" si="1"/>
        <v>0</v>
      </c>
      <c r="I31" s="9">
        <f t="shared" si="2"/>
        <v>0</v>
      </c>
    </row>
    <row r="32" spans="1:9" ht="24" x14ac:dyDescent="0.25">
      <c r="A32" s="7">
        <v>23</v>
      </c>
      <c r="B32" s="65" t="s">
        <v>100</v>
      </c>
      <c r="C32" s="61"/>
      <c r="D32" s="62"/>
      <c r="E32" s="63"/>
      <c r="F32" s="25">
        <v>0</v>
      </c>
      <c r="G32" s="9">
        <f t="shared" si="0"/>
        <v>0</v>
      </c>
      <c r="H32" s="9">
        <f t="shared" si="1"/>
        <v>0</v>
      </c>
      <c r="I32" s="9">
        <f t="shared" si="2"/>
        <v>0</v>
      </c>
    </row>
    <row r="33" spans="1:9" ht="24" x14ac:dyDescent="0.25">
      <c r="A33" s="7">
        <v>24</v>
      </c>
      <c r="B33" s="65" t="s">
        <v>101</v>
      </c>
      <c r="C33" s="61"/>
      <c r="D33" s="62"/>
      <c r="E33" s="63"/>
      <c r="F33" s="25">
        <v>0</v>
      </c>
      <c r="G33" s="9">
        <f t="shared" si="0"/>
        <v>0</v>
      </c>
      <c r="H33" s="9">
        <f t="shared" si="1"/>
        <v>0</v>
      </c>
      <c r="I33" s="9">
        <f t="shared" si="2"/>
        <v>0</v>
      </c>
    </row>
    <row r="34" spans="1:9" ht="24" x14ac:dyDescent="0.25">
      <c r="A34" s="7">
        <v>25</v>
      </c>
      <c r="B34" s="65" t="s">
        <v>102</v>
      </c>
      <c r="C34" s="61"/>
      <c r="D34" s="62"/>
      <c r="E34" s="63"/>
      <c r="F34" s="25">
        <v>0</v>
      </c>
      <c r="G34" s="9">
        <f t="shared" si="0"/>
        <v>0</v>
      </c>
      <c r="H34" s="9">
        <f t="shared" si="1"/>
        <v>0</v>
      </c>
      <c r="I34" s="9">
        <f t="shared" si="2"/>
        <v>0</v>
      </c>
    </row>
    <row r="35" spans="1:9" x14ac:dyDescent="0.25">
      <c r="A35" s="7">
        <v>26</v>
      </c>
      <c r="B35" s="65" t="s">
        <v>103</v>
      </c>
      <c r="C35" s="61"/>
      <c r="D35" s="62"/>
      <c r="E35" s="63"/>
      <c r="F35" s="25">
        <v>0</v>
      </c>
      <c r="G35" s="9">
        <f t="shared" si="0"/>
        <v>0</v>
      </c>
      <c r="H35" s="9">
        <f t="shared" si="1"/>
        <v>0</v>
      </c>
      <c r="I35" s="9">
        <f t="shared" si="2"/>
        <v>0</v>
      </c>
    </row>
    <row r="36" spans="1:9" x14ac:dyDescent="0.25">
      <c r="A36" s="7">
        <v>27</v>
      </c>
      <c r="B36" s="65" t="s">
        <v>104</v>
      </c>
      <c r="C36" s="61"/>
      <c r="D36" s="62"/>
      <c r="E36" s="63"/>
      <c r="F36" s="25">
        <v>0</v>
      </c>
      <c r="G36" s="9">
        <f t="shared" si="0"/>
        <v>0</v>
      </c>
      <c r="H36" s="9">
        <f t="shared" si="1"/>
        <v>0</v>
      </c>
      <c r="I36" s="9">
        <f t="shared" si="2"/>
        <v>0</v>
      </c>
    </row>
    <row r="37" spans="1:9" x14ac:dyDescent="0.25">
      <c r="A37" s="7">
        <v>28</v>
      </c>
      <c r="B37" s="65" t="s">
        <v>105</v>
      </c>
      <c r="C37" s="61"/>
      <c r="D37" s="62"/>
      <c r="E37" s="63"/>
      <c r="F37" s="25">
        <v>0</v>
      </c>
      <c r="G37" s="9">
        <f t="shared" si="0"/>
        <v>0</v>
      </c>
      <c r="H37" s="9">
        <f t="shared" si="1"/>
        <v>0</v>
      </c>
      <c r="I37" s="9">
        <f t="shared" si="2"/>
        <v>0</v>
      </c>
    </row>
    <row r="38" spans="1:9" x14ac:dyDescent="0.25">
      <c r="A38" s="7">
        <v>29</v>
      </c>
      <c r="B38" s="65" t="s">
        <v>106</v>
      </c>
      <c r="C38" s="61"/>
      <c r="D38" s="62"/>
      <c r="E38" s="63"/>
      <c r="F38" s="25">
        <v>0</v>
      </c>
      <c r="G38" s="9">
        <f t="shared" si="0"/>
        <v>0</v>
      </c>
      <c r="H38" s="9">
        <f t="shared" si="1"/>
        <v>0</v>
      </c>
      <c r="I38" s="9">
        <f t="shared" si="2"/>
        <v>0</v>
      </c>
    </row>
    <row r="39" spans="1:9" x14ac:dyDescent="0.25">
      <c r="A39" s="7">
        <v>30</v>
      </c>
      <c r="B39" s="65" t="s">
        <v>107</v>
      </c>
      <c r="C39" s="61"/>
      <c r="D39" s="62"/>
      <c r="E39" s="63"/>
      <c r="F39" s="25">
        <v>0</v>
      </c>
      <c r="G39" s="9">
        <f t="shared" si="0"/>
        <v>0</v>
      </c>
      <c r="H39" s="9">
        <f t="shared" si="1"/>
        <v>0</v>
      </c>
      <c r="I39" s="9">
        <f t="shared" si="2"/>
        <v>0</v>
      </c>
    </row>
    <row r="40" spans="1:9" x14ac:dyDescent="0.25">
      <c r="A40" s="7">
        <v>31</v>
      </c>
      <c r="B40" s="65" t="s">
        <v>108</v>
      </c>
      <c r="C40" s="61"/>
      <c r="D40" s="62"/>
      <c r="E40" s="63"/>
      <c r="F40" s="25">
        <v>0</v>
      </c>
      <c r="G40" s="9">
        <f t="shared" si="0"/>
        <v>0</v>
      </c>
      <c r="H40" s="9">
        <f t="shared" si="1"/>
        <v>0</v>
      </c>
      <c r="I40" s="9">
        <f t="shared" si="2"/>
        <v>0</v>
      </c>
    </row>
    <row r="41" spans="1:9" ht="15" customHeight="1" x14ac:dyDescent="0.25">
      <c r="A41" s="163" t="s">
        <v>64</v>
      </c>
      <c r="B41" s="163"/>
      <c r="C41" s="163"/>
      <c r="D41" s="163"/>
      <c r="E41" s="163"/>
      <c r="F41" s="163"/>
      <c r="G41" s="163"/>
      <c r="H41" s="24">
        <f>SUM(H10:H40)</f>
        <v>0</v>
      </c>
      <c r="I41" s="24">
        <f>SUM(I10:I40)</f>
        <v>0</v>
      </c>
    </row>
    <row r="42" spans="1:9" x14ac:dyDescent="0.25">
      <c r="A42" s="47"/>
      <c r="B42" s="47"/>
      <c r="C42" s="47"/>
      <c r="D42" s="47"/>
      <c r="E42" s="47"/>
      <c r="F42" s="47"/>
      <c r="G42" s="47"/>
      <c r="H42" s="48"/>
      <c r="I42" s="48"/>
    </row>
    <row r="43" spans="1:9" x14ac:dyDescent="0.25">
      <c r="A43" s="164" t="s">
        <v>63</v>
      </c>
      <c r="B43" s="164"/>
      <c r="C43" s="46"/>
      <c r="D43" s="46"/>
      <c r="E43" s="46"/>
      <c r="F43" s="46"/>
      <c r="G43" s="46"/>
      <c r="H43" s="46"/>
      <c r="I43" s="46"/>
    </row>
    <row r="44" spans="1:9" ht="24" x14ac:dyDescent="0.25">
      <c r="A44" s="6" t="s">
        <v>0</v>
      </c>
      <c r="B44" s="6" t="s">
        <v>71</v>
      </c>
      <c r="C44" s="6" t="s">
        <v>1</v>
      </c>
      <c r="D44" s="6" t="s">
        <v>2</v>
      </c>
      <c r="E44" s="6" t="s">
        <v>3</v>
      </c>
      <c r="F44" s="6" t="s">
        <v>12</v>
      </c>
      <c r="G44" s="6" t="s">
        <v>11</v>
      </c>
      <c r="H44" s="6" t="s">
        <v>13</v>
      </c>
      <c r="I44" s="6" t="s">
        <v>14</v>
      </c>
    </row>
    <row r="45" spans="1:9" x14ac:dyDescent="0.25">
      <c r="A45" s="7">
        <v>1</v>
      </c>
      <c r="B45" s="8" t="s">
        <v>109</v>
      </c>
      <c r="C45" s="64"/>
      <c r="D45" s="7" t="s">
        <v>70</v>
      </c>
      <c r="E45" s="7">
        <v>6</v>
      </c>
      <c r="F45" s="25">
        <v>0</v>
      </c>
      <c r="G45" s="9">
        <f>F45*1.2</f>
        <v>0</v>
      </c>
      <c r="H45" s="9">
        <f>E45*F45</f>
        <v>0</v>
      </c>
      <c r="I45" s="9">
        <f>E45*G45</f>
        <v>0</v>
      </c>
    </row>
    <row r="46" spans="1:9" x14ac:dyDescent="0.25">
      <c r="A46" s="7">
        <v>2</v>
      </c>
      <c r="B46" s="8" t="s">
        <v>110</v>
      </c>
      <c r="C46" s="64"/>
      <c r="D46" s="7" t="s">
        <v>70</v>
      </c>
      <c r="E46" s="7">
        <v>1</v>
      </c>
      <c r="F46" s="25">
        <v>0</v>
      </c>
      <c r="G46" s="9">
        <f t="shared" ref="G46:G75" si="3">F46*1.2</f>
        <v>0</v>
      </c>
      <c r="H46" s="9">
        <f t="shared" ref="H46:H75" si="4">E46*F46</f>
        <v>0</v>
      </c>
      <c r="I46" s="9">
        <f t="shared" ref="I46:I75" si="5">E46*G46</f>
        <v>0</v>
      </c>
    </row>
    <row r="47" spans="1:9" x14ac:dyDescent="0.25">
      <c r="A47" s="7">
        <v>3</v>
      </c>
      <c r="B47" s="8" t="s">
        <v>111</v>
      </c>
      <c r="C47" s="64"/>
      <c r="D47" s="7" t="s">
        <v>70</v>
      </c>
      <c r="E47" s="7">
        <v>1</v>
      </c>
      <c r="F47" s="25">
        <v>0</v>
      </c>
      <c r="G47" s="9">
        <f t="shared" si="3"/>
        <v>0</v>
      </c>
      <c r="H47" s="9">
        <f t="shared" si="4"/>
        <v>0</v>
      </c>
      <c r="I47" s="9">
        <f t="shared" si="5"/>
        <v>0</v>
      </c>
    </row>
    <row r="48" spans="1:9" x14ac:dyDescent="0.25">
      <c r="A48" s="7">
        <v>4</v>
      </c>
      <c r="B48" s="8" t="s">
        <v>112</v>
      </c>
      <c r="C48" s="64"/>
      <c r="D48" s="7" t="s">
        <v>70</v>
      </c>
      <c r="E48" s="7">
        <v>1</v>
      </c>
      <c r="F48" s="25">
        <v>0</v>
      </c>
      <c r="G48" s="9">
        <f t="shared" si="3"/>
        <v>0</v>
      </c>
      <c r="H48" s="9">
        <f t="shared" si="4"/>
        <v>0</v>
      </c>
      <c r="I48" s="9">
        <f t="shared" si="5"/>
        <v>0</v>
      </c>
    </row>
    <row r="49" spans="1:9" x14ac:dyDescent="0.25">
      <c r="A49" s="7">
        <v>5</v>
      </c>
      <c r="B49" s="8" t="s">
        <v>113</v>
      </c>
      <c r="C49" s="64"/>
      <c r="D49" s="7" t="s">
        <v>70</v>
      </c>
      <c r="E49" s="7">
        <v>1</v>
      </c>
      <c r="F49" s="25">
        <v>0</v>
      </c>
      <c r="G49" s="9">
        <f t="shared" si="3"/>
        <v>0</v>
      </c>
      <c r="H49" s="9">
        <f t="shared" si="4"/>
        <v>0</v>
      </c>
      <c r="I49" s="9">
        <f t="shared" si="5"/>
        <v>0</v>
      </c>
    </row>
    <row r="50" spans="1:9" x14ac:dyDescent="0.25">
      <c r="A50" s="7">
        <v>6</v>
      </c>
      <c r="B50" s="8" t="s">
        <v>114</v>
      </c>
      <c r="C50" s="64"/>
      <c r="D50" s="7" t="s">
        <v>75</v>
      </c>
      <c r="E50" s="7">
        <v>1</v>
      </c>
      <c r="F50" s="25">
        <v>0</v>
      </c>
      <c r="G50" s="9">
        <f t="shared" si="3"/>
        <v>0</v>
      </c>
      <c r="H50" s="9">
        <f t="shared" si="4"/>
        <v>0</v>
      </c>
      <c r="I50" s="9">
        <f t="shared" si="5"/>
        <v>0</v>
      </c>
    </row>
    <row r="51" spans="1:9" x14ac:dyDescent="0.25">
      <c r="A51" s="7">
        <v>7</v>
      </c>
      <c r="B51" s="8" t="s">
        <v>115</v>
      </c>
      <c r="C51" s="64"/>
      <c r="D51" s="7" t="s">
        <v>75</v>
      </c>
      <c r="E51" s="7">
        <v>1</v>
      </c>
      <c r="F51" s="25">
        <v>0</v>
      </c>
      <c r="G51" s="9">
        <f t="shared" si="3"/>
        <v>0</v>
      </c>
      <c r="H51" s="9">
        <f t="shared" si="4"/>
        <v>0</v>
      </c>
      <c r="I51" s="9">
        <f t="shared" si="5"/>
        <v>0</v>
      </c>
    </row>
    <row r="52" spans="1:9" x14ac:dyDescent="0.25">
      <c r="A52" s="7">
        <v>8</v>
      </c>
      <c r="B52" s="8" t="s">
        <v>116</v>
      </c>
      <c r="C52" s="64"/>
      <c r="D52" s="7" t="s">
        <v>75</v>
      </c>
      <c r="E52" s="7">
        <v>3</v>
      </c>
      <c r="F52" s="25">
        <v>0</v>
      </c>
      <c r="G52" s="9">
        <f t="shared" si="3"/>
        <v>0</v>
      </c>
      <c r="H52" s="9">
        <f t="shared" si="4"/>
        <v>0</v>
      </c>
      <c r="I52" s="9">
        <f t="shared" si="5"/>
        <v>0</v>
      </c>
    </row>
    <row r="53" spans="1:9" x14ac:dyDescent="0.25">
      <c r="A53" s="7">
        <v>9</v>
      </c>
      <c r="B53" s="8" t="s">
        <v>117</v>
      </c>
      <c r="C53" s="64"/>
      <c r="D53" s="7" t="s">
        <v>75</v>
      </c>
      <c r="E53" s="7">
        <v>1</v>
      </c>
      <c r="F53" s="25">
        <v>0</v>
      </c>
      <c r="G53" s="9">
        <f t="shared" si="3"/>
        <v>0</v>
      </c>
      <c r="H53" s="9">
        <f t="shared" si="4"/>
        <v>0</v>
      </c>
      <c r="I53" s="9">
        <f t="shared" si="5"/>
        <v>0</v>
      </c>
    </row>
    <row r="54" spans="1:9" x14ac:dyDescent="0.25">
      <c r="A54" s="7">
        <v>10</v>
      </c>
      <c r="B54" s="8" t="s">
        <v>118</v>
      </c>
      <c r="C54" s="64"/>
      <c r="D54" s="7" t="s">
        <v>70</v>
      </c>
      <c r="E54" s="7">
        <v>1</v>
      </c>
      <c r="F54" s="25">
        <v>0</v>
      </c>
      <c r="G54" s="9">
        <f t="shared" si="3"/>
        <v>0</v>
      </c>
      <c r="H54" s="9">
        <f t="shared" si="4"/>
        <v>0</v>
      </c>
      <c r="I54" s="9">
        <f t="shared" si="5"/>
        <v>0</v>
      </c>
    </row>
    <row r="55" spans="1:9" x14ac:dyDescent="0.25">
      <c r="A55" s="7">
        <v>11</v>
      </c>
      <c r="B55" s="8" t="s">
        <v>119</v>
      </c>
      <c r="C55" s="64"/>
      <c r="D55" s="7" t="s">
        <v>70</v>
      </c>
      <c r="E55" s="7">
        <v>1</v>
      </c>
      <c r="F55" s="25">
        <v>0</v>
      </c>
      <c r="G55" s="9">
        <f t="shared" si="3"/>
        <v>0</v>
      </c>
      <c r="H55" s="9">
        <f t="shared" si="4"/>
        <v>0</v>
      </c>
      <c r="I55" s="9">
        <f t="shared" si="5"/>
        <v>0</v>
      </c>
    </row>
    <row r="56" spans="1:9" x14ac:dyDescent="0.25">
      <c r="A56" s="7">
        <v>12</v>
      </c>
      <c r="B56" s="8" t="s">
        <v>120</v>
      </c>
      <c r="C56" s="64"/>
      <c r="D56" s="7" t="s">
        <v>70</v>
      </c>
      <c r="E56" s="7">
        <v>4</v>
      </c>
      <c r="F56" s="25">
        <v>0</v>
      </c>
      <c r="G56" s="9">
        <f t="shared" si="3"/>
        <v>0</v>
      </c>
      <c r="H56" s="9">
        <f t="shared" si="4"/>
        <v>0</v>
      </c>
      <c r="I56" s="9">
        <f t="shared" si="5"/>
        <v>0</v>
      </c>
    </row>
    <row r="57" spans="1:9" x14ac:dyDescent="0.25">
      <c r="A57" s="7">
        <v>13</v>
      </c>
      <c r="B57" s="8" t="s">
        <v>121</v>
      </c>
      <c r="C57" s="64"/>
      <c r="D57" s="7" t="s">
        <v>70</v>
      </c>
      <c r="E57" s="7">
        <v>1</v>
      </c>
      <c r="F57" s="25">
        <v>0</v>
      </c>
      <c r="G57" s="9">
        <f t="shared" si="3"/>
        <v>0</v>
      </c>
      <c r="H57" s="9">
        <f t="shared" si="4"/>
        <v>0</v>
      </c>
      <c r="I57" s="9">
        <f t="shared" si="5"/>
        <v>0</v>
      </c>
    </row>
    <row r="58" spans="1:9" x14ac:dyDescent="0.25">
      <c r="A58" s="7">
        <v>14</v>
      </c>
      <c r="B58" s="8" t="s">
        <v>122</v>
      </c>
      <c r="C58" s="64"/>
      <c r="D58" s="7" t="s">
        <v>70</v>
      </c>
      <c r="E58" s="7">
        <v>1</v>
      </c>
      <c r="F58" s="25">
        <v>0</v>
      </c>
      <c r="G58" s="9">
        <f t="shared" si="3"/>
        <v>0</v>
      </c>
      <c r="H58" s="9">
        <f t="shared" si="4"/>
        <v>0</v>
      </c>
      <c r="I58" s="9">
        <f t="shared" si="5"/>
        <v>0</v>
      </c>
    </row>
    <row r="59" spans="1:9" x14ac:dyDescent="0.25">
      <c r="A59" s="7">
        <v>15</v>
      </c>
      <c r="B59" s="8" t="s">
        <v>123</v>
      </c>
      <c r="C59" s="64"/>
      <c r="D59" s="7" t="s">
        <v>70</v>
      </c>
      <c r="E59" s="7">
        <v>6</v>
      </c>
      <c r="F59" s="25">
        <v>0</v>
      </c>
      <c r="G59" s="9">
        <f t="shared" si="3"/>
        <v>0</v>
      </c>
      <c r="H59" s="9">
        <f t="shared" si="4"/>
        <v>0</v>
      </c>
      <c r="I59" s="9">
        <f t="shared" si="5"/>
        <v>0</v>
      </c>
    </row>
    <row r="60" spans="1:9" x14ac:dyDescent="0.25">
      <c r="A60" s="7">
        <v>16</v>
      </c>
      <c r="B60" s="8" t="s">
        <v>124</v>
      </c>
      <c r="C60" s="64"/>
      <c r="D60" s="7" t="s">
        <v>70</v>
      </c>
      <c r="E60" s="7">
        <v>6</v>
      </c>
      <c r="F60" s="25">
        <v>0</v>
      </c>
      <c r="G60" s="9">
        <f t="shared" si="3"/>
        <v>0</v>
      </c>
      <c r="H60" s="9">
        <f t="shared" si="4"/>
        <v>0</v>
      </c>
      <c r="I60" s="9">
        <f t="shared" si="5"/>
        <v>0</v>
      </c>
    </row>
    <row r="61" spans="1:9" x14ac:dyDescent="0.25">
      <c r="A61" s="7">
        <v>17</v>
      </c>
      <c r="B61" s="8" t="s">
        <v>125</v>
      </c>
      <c r="C61" s="64"/>
      <c r="D61" s="7" t="s">
        <v>70</v>
      </c>
      <c r="E61" s="7">
        <v>2</v>
      </c>
      <c r="F61" s="25">
        <v>0</v>
      </c>
      <c r="G61" s="9">
        <f t="shared" si="3"/>
        <v>0</v>
      </c>
      <c r="H61" s="9">
        <f t="shared" si="4"/>
        <v>0</v>
      </c>
      <c r="I61" s="9">
        <f t="shared" si="5"/>
        <v>0</v>
      </c>
    </row>
    <row r="62" spans="1:9" x14ac:dyDescent="0.25">
      <c r="A62" s="7">
        <v>18</v>
      </c>
      <c r="B62" s="8" t="s">
        <v>126</v>
      </c>
      <c r="C62" s="64"/>
      <c r="D62" s="7" t="s">
        <v>127</v>
      </c>
      <c r="E62" s="7">
        <v>1</v>
      </c>
      <c r="F62" s="25">
        <v>0</v>
      </c>
      <c r="G62" s="9">
        <f t="shared" si="3"/>
        <v>0</v>
      </c>
      <c r="H62" s="9">
        <f t="shared" si="4"/>
        <v>0</v>
      </c>
      <c r="I62" s="9">
        <f t="shared" si="5"/>
        <v>0</v>
      </c>
    </row>
    <row r="63" spans="1:9" x14ac:dyDescent="0.25">
      <c r="A63" s="7">
        <v>19</v>
      </c>
      <c r="B63" s="8" t="s">
        <v>128</v>
      </c>
      <c r="C63" s="64"/>
      <c r="D63" s="7" t="s">
        <v>70</v>
      </c>
      <c r="E63" s="7">
        <v>1</v>
      </c>
      <c r="F63" s="25">
        <v>0</v>
      </c>
      <c r="G63" s="9">
        <f t="shared" si="3"/>
        <v>0</v>
      </c>
      <c r="H63" s="9">
        <f t="shared" si="4"/>
        <v>0</v>
      </c>
      <c r="I63" s="9">
        <f t="shared" si="5"/>
        <v>0</v>
      </c>
    </row>
    <row r="64" spans="1:9" x14ac:dyDescent="0.25">
      <c r="A64" s="7">
        <v>20</v>
      </c>
      <c r="B64" s="8" t="s">
        <v>129</v>
      </c>
      <c r="C64" s="64"/>
      <c r="D64" s="7" t="s">
        <v>127</v>
      </c>
      <c r="E64" s="7">
        <v>4</v>
      </c>
      <c r="F64" s="25">
        <v>0</v>
      </c>
      <c r="G64" s="9">
        <f t="shared" si="3"/>
        <v>0</v>
      </c>
      <c r="H64" s="9">
        <f t="shared" si="4"/>
        <v>0</v>
      </c>
      <c r="I64" s="9">
        <f t="shared" si="5"/>
        <v>0</v>
      </c>
    </row>
    <row r="65" spans="1:9" x14ac:dyDescent="0.25">
      <c r="A65" s="7">
        <v>21</v>
      </c>
      <c r="B65" s="8" t="s">
        <v>130</v>
      </c>
      <c r="C65" s="64"/>
      <c r="D65" s="7" t="s">
        <v>127</v>
      </c>
      <c r="E65" s="7">
        <v>4</v>
      </c>
      <c r="F65" s="25">
        <v>0</v>
      </c>
      <c r="G65" s="9">
        <f t="shared" si="3"/>
        <v>0</v>
      </c>
      <c r="H65" s="9">
        <f t="shared" si="4"/>
        <v>0</v>
      </c>
      <c r="I65" s="9">
        <f t="shared" si="5"/>
        <v>0</v>
      </c>
    </row>
    <row r="66" spans="1:9" x14ac:dyDescent="0.25">
      <c r="A66" s="7">
        <v>22</v>
      </c>
      <c r="B66" s="8" t="s">
        <v>131</v>
      </c>
      <c r="C66" s="64"/>
      <c r="D66" s="7" t="s">
        <v>70</v>
      </c>
      <c r="E66" s="7">
        <v>2</v>
      </c>
      <c r="F66" s="25">
        <v>0</v>
      </c>
      <c r="G66" s="9">
        <f t="shared" si="3"/>
        <v>0</v>
      </c>
      <c r="H66" s="9">
        <f t="shared" si="4"/>
        <v>0</v>
      </c>
      <c r="I66" s="9">
        <f t="shared" si="5"/>
        <v>0</v>
      </c>
    </row>
    <row r="67" spans="1:9" x14ac:dyDescent="0.25">
      <c r="A67" s="7">
        <v>23</v>
      </c>
      <c r="B67" s="8" t="s">
        <v>132</v>
      </c>
      <c r="C67" s="64"/>
      <c r="D67" s="7" t="s">
        <v>70</v>
      </c>
      <c r="E67" s="7">
        <v>4</v>
      </c>
      <c r="F67" s="25">
        <v>0</v>
      </c>
      <c r="G67" s="9">
        <f t="shared" si="3"/>
        <v>0</v>
      </c>
      <c r="H67" s="9">
        <f t="shared" si="4"/>
        <v>0</v>
      </c>
      <c r="I67" s="9">
        <f t="shared" si="5"/>
        <v>0</v>
      </c>
    </row>
    <row r="68" spans="1:9" x14ac:dyDescent="0.25">
      <c r="A68" s="7">
        <v>24</v>
      </c>
      <c r="B68" s="8" t="s">
        <v>133</v>
      </c>
      <c r="C68" s="64"/>
      <c r="D68" s="7" t="s">
        <v>70</v>
      </c>
      <c r="E68" s="7">
        <v>2</v>
      </c>
      <c r="F68" s="25">
        <v>0</v>
      </c>
      <c r="G68" s="9">
        <f t="shared" si="3"/>
        <v>0</v>
      </c>
      <c r="H68" s="9">
        <f t="shared" si="4"/>
        <v>0</v>
      </c>
      <c r="I68" s="9">
        <f t="shared" si="5"/>
        <v>0</v>
      </c>
    </row>
    <row r="69" spans="1:9" x14ac:dyDescent="0.25">
      <c r="A69" s="7">
        <v>25</v>
      </c>
      <c r="B69" s="8" t="s">
        <v>134</v>
      </c>
      <c r="C69" s="64"/>
      <c r="D69" s="7" t="s">
        <v>70</v>
      </c>
      <c r="E69" s="7">
        <v>2</v>
      </c>
      <c r="F69" s="25">
        <v>0</v>
      </c>
      <c r="G69" s="9">
        <f t="shared" si="3"/>
        <v>0</v>
      </c>
      <c r="H69" s="9">
        <f t="shared" si="4"/>
        <v>0</v>
      </c>
      <c r="I69" s="9">
        <f t="shared" si="5"/>
        <v>0</v>
      </c>
    </row>
    <row r="70" spans="1:9" x14ac:dyDescent="0.25">
      <c r="A70" s="7">
        <v>26</v>
      </c>
      <c r="B70" s="8" t="s">
        <v>135</v>
      </c>
      <c r="C70" s="64"/>
      <c r="D70" s="7" t="s">
        <v>70</v>
      </c>
      <c r="E70" s="7">
        <v>2</v>
      </c>
      <c r="F70" s="25">
        <v>0</v>
      </c>
      <c r="G70" s="9">
        <f t="shared" si="3"/>
        <v>0</v>
      </c>
      <c r="H70" s="9">
        <f t="shared" si="4"/>
        <v>0</v>
      </c>
      <c r="I70" s="9">
        <f t="shared" si="5"/>
        <v>0</v>
      </c>
    </row>
    <row r="71" spans="1:9" x14ac:dyDescent="0.25">
      <c r="A71" s="7">
        <v>27</v>
      </c>
      <c r="B71" s="8" t="s">
        <v>136</v>
      </c>
      <c r="C71" s="64"/>
      <c r="D71" s="7" t="s">
        <v>70</v>
      </c>
      <c r="E71" s="7">
        <v>5</v>
      </c>
      <c r="F71" s="25">
        <v>0</v>
      </c>
      <c r="G71" s="9">
        <f t="shared" si="3"/>
        <v>0</v>
      </c>
      <c r="H71" s="9">
        <f t="shared" si="4"/>
        <v>0</v>
      </c>
      <c r="I71" s="9">
        <f t="shared" si="5"/>
        <v>0</v>
      </c>
    </row>
    <row r="72" spans="1:9" x14ac:dyDescent="0.25">
      <c r="A72" s="7">
        <v>28</v>
      </c>
      <c r="B72" s="8" t="s">
        <v>137</v>
      </c>
      <c r="C72" s="64"/>
      <c r="D72" s="7" t="s">
        <v>70</v>
      </c>
      <c r="E72" s="7">
        <v>1</v>
      </c>
      <c r="F72" s="25">
        <v>0</v>
      </c>
      <c r="G72" s="9">
        <f t="shared" si="3"/>
        <v>0</v>
      </c>
      <c r="H72" s="9">
        <f t="shared" si="4"/>
        <v>0</v>
      </c>
      <c r="I72" s="9">
        <f t="shared" si="5"/>
        <v>0</v>
      </c>
    </row>
    <row r="73" spans="1:9" x14ac:dyDescent="0.25">
      <c r="A73" s="7">
        <v>29</v>
      </c>
      <c r="B73" s="8" t="s">
        <v>138</v>
      </c>
      <c r="C73" s="64"/>
      <c r="D73" s="7" t="s">
        <v>70</v>
      </c>
      <c r="E73" s="7">
        <v>1</v>
      </c>
      <c r="F73" s="25">
        <v>0</v>
      </c>
      <c r="G73" s="9">
        <f t="shared" si="3"/>
        <v>0</v>
      </c>
      <c r="H73" s="9">
        <f t="shared" si="4"/>
        <v>0</v>
      </c>
      <c r="I73" s="9">
        <f t="shared" si="5"/>
        <v>0</v>
      </c>
    </row>
    <row r="74" spans="1:9" x14ac:dyDescent="0.25">
      <c r="A74" s="7">
        <v>30</v>
      </c>
      <c r="B74" s="8" t="s">
        <v>139</v>
      </c>
      <c r="C74" s="64"/>
      <c r="D74" s="7" t="s">
        <v>70</v>
      </c>
      <c r="E74" s="7">
        <v>1</v>
      </c>
      <c r="F74" s="25">
        <v>0</v>
      </c>
      <c r="G74" s="9">
        <f t="shared" si="3"/>
        <v>0</v>
      </c>
      <c r="H74" s="9">
        <f t="shared" si="4"/>
        <v>0</v>
      </c>
      <c r="I74" s="9">
        <f t="shared" si="5"/>
        <v>0</v>
      </c>
    </row>
    <row r="75" spans="1:9" x14ac:dyDescent="0.25">
      <c r="A75" s="7">
        <v>31</v>
      </c>
      <c r="B75" s="8" t="s">
        <v>140</v>
      </c>
      <c r="C75" s="64"/>
      <c r="D75" s="7" t="s">
        <v>70</v>
      </c>
      <c r="E75" s="7">
        <v>5</v>
      </c>
      <c r="F75" s="25">
        <v>0</v>
      </c>
      <c r="G75" s="9">
        <f t="shared" si="3"/>
        <v>0</v>
      </c>
      <c r="H75" s="9">
        <f t="shared" si="4"/>
        <v>0</v>
      </c>
      <c r="I75" s="9">
        <f t="shared" si="5"/>
        <v>0</v>
      </c>
    </row>
    <row r="76" spans="1:9" ht="15" customHeight="1" x14ac:dyDescent="0.25">
      <c r="A76" s="163" t="s">
        <v>64</v>
      </c>
      <c r="B76" s="163"/>
      <c r="C76" s="163"/>
      <c r="D76" s="163"/>
      <c r="E76" s="163"/>
      <c r="F76" s="163"/>
      <c r="G76" s="163"/>
      <c r="H76" s="24">
        <f>SUM(H45:H75)</f>
        <v>0</v>
      </c>
      <c r="I76" s="24">
        <f>SUM(I45:I75)</f>
        <v>0</v>
      </c>
    </row>
    <row r="77" spans="1:9" x14ac:dyDescent="0.25">
      <c r="A77" s="47"/>
      <c r="B77" s="47"/>
      <c r="C77" s="47"/>
      <c r="D77" s="47"/>
      <c r="E77" s="47"/>
      <c r="F77" s="47"/>
      <c r="G77" s="47"/>
      <c r="H77" s="48"/>
      <c r="I77" s="48"/>
    </row>
    <row r="78" spans="1:9" x14ac:dyDescent="0.25">
      <c r="A78" s="47"/>
      <c r="B78" s="47"/>
      <c r="C78" s="47"/>
      <c r="D78" s="47"/>
      <c r="E78" s="47"/>
      <c r="F78" s="47"/>
      <c r="G78" s="47"/>
      <c r="H78" s="48"/>
      <c r="I78" s="48"/>
    </row>
    <row r="79" spans="1:9" x14ac:dyDescent="0.25">
      <c r="A79" s="165" t="s">
        <v>67</v>
      </c>
      <c r="B79" s="165"/>
      <c r="C79" s="165"/>
      <c r="D79" s="165"/>
      <c r="E79" s="165"/>
      <c r="F79" s="165"/>
      <c r="G79" s="165"/>
      <c r="H79" s="24">
        <f>H41</f>
        <v>0</v>
      </c>
      <c r="I79" s="24">
        <f>I41</f>
        <v>0</v>
      </c>
    </row>
    <row r="80" spans="1:9" x14ac:dyDescent="0.25">
      <c r="A80" s="165" t="s">
        <v>68</v>
      </c>
      <c r="B80" s="165"/>
      <c r="C80" s="165"/>
      <c r="D80" s="165"/>
      <c r="E80" s="165"/>
      <c r="F80" s="165"/>
      <c r="G80" s="165"/>
      <c r="H80" s="24">
        <f>H76</f>
        <v>0</v>
      </c>
      <c r="I80" s="24">
        <f>I76</f>
        <v>0</v>
      </c>
    </row>
    <row r="81" spans="1:14" x14ac:dyDescent="0.25">
      <c r="A81" s="47"/>
      <c r="B81" s="47"/>
      <c r="C81" s="47"/>
      <c r="D81" s="47"/>
      <c r="E81" s="47"/>
      <c r="F81" s="47"/>
      <c r="G81" s="47"/>
      <c r="H81" s="48"/>
      <c r="I81" s="48"/>
    </row>
    <row r="82" spans="1:14" x14ac:dyDescent="0.25">
      <c r="A82" s="47"/>
      <c r="B82" s="47"/>
      <c r="C82" s="47"/>
      <c r="D82" s="47"/>
      <c r="E82" s="47"/>
      <c r="F82" s="47"/>
      <c r="G82" s="47"/>
      <c r="H82" s="48"/>
      <c r="I82" s="48"/>
    </row>
    <row r="83" spans="1:14" x14ac:dyDescent="0.25">
      <c r="A83" s="47"/>
      <c r="B83" s="47"/>
      <c r="C83" s="47"/>
      <c r="D83" s="47"/>
      <c r="E83" s="47"/>
      <c r="F83" s="47"/>
      <c r="G83" s="47"/>
      <c r="H83" s="48"/>
      <c r="I83" s="48"/>
    </row>
    <row r="84" spans="1:14" x14ac:dyDescent="0.25">
      <c r="A84" s="5"/>
    </row>
    <row r="85" spans="1:14" ht="15" customHeight="1" x14ac:dyDescent="0.25">
      <c r="A85" s="171" t="s">
        <v>173</v>
      </c>
      <c r="B85" s="171"/>
      <c r="C85" s="171"/>
      <c r="D85" s="171"/>
      <c r="E85" s="171"/>
      <c r="F85" s="171"/>
      <c r="G85" s="171"/>
      <c r="H85" s="171"/>
      <c r="I85" s="171"/>
    </row>
    <row r="86" spans="1:14" ht="15" customHeight="1" x14ac:dyDescent="0.25">
      <c r="A86" s="159"/>
      <c r="B86" s="160"/>
      <c r="C86" s="160"/>
      <c r="D86" s="161"/>
      <c r="E86" s="161"/>
      <c r="F86" s="160"/>
      <c r="G86" s="160"/>
      <c r="H86" s="160"/>
      <c r="I86" s="162"/>
    </row>
    <row r="87" spans="1:14" ht="25.5" customHeight="1" x14ac:dyDescent="0.25">
      <c r="A87" s="49" t="s">
        <v>69</v>
      </c>
      <c r="B87" s="11"/>
      <c r="C87" s="60"/>
      <c r="D87" s="136">
        <f>H79+H80</f>
        <v>0</v>
      </c>
      <c r="E87" s="136"/>
      <c r="F87" s="10" t="s">
        <v>10</v>
      </c>
      <c r="G87" s="11"/>
      <c r="H87" s="11"/>
      <c r="I87" s="12"/>
      <c r="K87" s="1">
        <v>15</v>
      </c>
      <c r="L87" s="1">
        <v>1</v>
      </c>
      <c r="M87" s="1">
        <v>12</v>
      </c>
      <c r="N87" s="1">
        <v>90</v>
      </c>
    </row>
    <row r="88" spans="1:14" ht="25.5" customHeight="1" x14ac:dyDescent="0.25">
      <c r="A88" s="49" t="s">
        <v>69</v>
      </c>
      <c r="B88" s="11"/>
      <c r="C88" s="60"/>
      <c r="D88" s="135">
        <f>I79+I80</f>
        <v>0</v>
      </c>
      <c r="E88" s="135"/>
      <c r="F88" s="10" t="s">
        <v>9</v>
      </c>
      <c r="G88" s="11"/>
      <c r="H88" s="11"/>
      <c r="I88" s="12"/>
      <c r="K88" s="1">
        <v>16</v>
      </c>
      <c r="L88" s="1">
        <v>2</v>
      </c>
      <c r="M88" s="1">
        <v>13</v>
      </c>
      <c r="N88" s="1">
        <v>91</v>
      </c>
    </row>
    <row r="89" spans="1:14" ht="33" customHeight="1" x14ac:dyDescent="0.25">
      <c r="A89" s="143" t="s">
        <v>16</v>
      </c>
      <c r="B89" s="144"/>
      <c r="C89" s="43" t="s">
        <v>15</v>
      </c>
      <c r="D89" s="57"/>
      <c r="E89" s="145" t="s">
        <v>58</v>
      </c>
      <c r="F89" s="137"/>
      <c r="G89" s="137"/>
      <c r="H89" s="137"/>
      <c r="I89" s="138"/>
      <c r="K89" s="1">
        <v>17</v>
      </c>
      <c r="L89" s="1">
        <v>3</v>
      </c>
      <c r="M89" s="1">
        <v>14</v>
      </c>
      <c r="N89" s="1">
        <v>92</v>
      </c>
    </row>
    <row r="90" spans="1:14" ht="26.25" customHeight="1" x14ac:dyDescent="0.25">
      <c r="A90" s="146" t="s">
        <v>59</v>
      </c>
      <c r="B90" s="147"/>
      <c r="C90" s="43" t="s">
        <v>65</v>
      </c>
      <c r="D90" s="23"/>
      <c r="E90" s="137" t="s">
        <v>60</v>
      </c>
      <c r="F90" s="137"/>
      <c r="G90" s="137"/>
      <c r="H90" s="137"/>
      <c r="I90" s="138"/>
      <c r="K90" s="1">
        <v>18</v>
      </c>
      <c r="L90" s="1">
        <v>4</v>
      </c>
      <c r="M90" s="1">
        <v>15</v>
      </c>
      <c r="N90" s="1">
        <v>93</v>
      </c>
    </row>
    <row r="91" spans="1:14" ht="26.25" customHeight="1" x14ac:dyDescent="0.25">
      <c r="A91" s="146" t="s">
        <v>17</v>
      </c>
      <c r="B91" s="147"/>
      <c r="C91" s="43" t="s">
        <v>18</v>
      </c>
      <c r="D91" s="23"/>
      <c r="E91" s="137" t="s">
        <v>61</v>
      </c>
      <c r="F91" s="137"/>
      <c r="G91" s="137"/>
      <c r="H91" s="137"/>
      <c r="I91" s="138"/>
      <c r="K91" s="1">
        <v>19</v>
      </c>
      <c r="L91" s="1">
        <v>5</v>
      </c>
      <c r="M91" s="1">
        <v>16</v>
      </c>
      <c r="N91" s="1">
        <v>94</v>
      </c>
    </row>
    <row r="92" spans="1:14" ht="22.5" customHeight="1" x14ac:dyDescent="0.25">
      <c r="A92" s="156" t="s">
        <v>57</v>
      </c>
      <c r="B92" s="137"/>
      <c r="C92" s="137"/>
      <c r="D92" s="137"/>
      <c r="E92" s="137"/>
      <c r="F92" s="137"/>
      <c r="G92" s="137"/>
      <c r="H92" s="137"/>
      <c r="I92" s="138"/>
      <c r="K92" s="1">
        <v>20</v>
      </c>
      <c r="L92" s="1">
        <v>6</v>
      </c>
      <c r="M92" s="1">
        <v>17</v>
      </c>
      <c r="N92" s="1">
        <v>95</v>
      </c>
    </row>
    <row r="93" spans="1:14" ht="26.25" customHeight="1" x14ac:dyDescent="0.25">
      <c r="A93" s="146" t="s">
        <v>19</v>
      </c>
      <c r="B93" s="147"/>
      <c r="C93" s="43" t="s">
        <v>20</v>
      </c>
      <c r="D93" s="23"/>
      <c r="E93" s="137" t="s">
        <v>21</v>
      </c>
      <c r="F93" s="137"/>
      <c r="G93" s="137"/>
      <c r="H93" s="137"/>
      <c r="I93" s="138"/>
      <c r="K93" s="1">
        <v>21</v>
      </c>
      <c r="L93" s="1">
        <v>7</v>
      </c>
      <c r="M93" s="1">
        <v>18</v>
      </c>
      <c r="N93" s="1">
        <v>96</v>
      </c>
    </row>
    <row r="94" spans="1:14" x14ac:dyDescent="0.25">
      <c r="A94" s="40"/>
      <c r="B94" s="38"/>
      <c r="C94" s="42"/>
      <c r="D94" s="38"/>
      <c r="E94" s="42"/>
      <c r="F94" s="14"/>
      <c r="G94" s="14"/>
      <c r="H94" s="15"/>
      <c r="I94" s="16"/>
      <c r="K94" s="1">
        <v>22</v>
      </c>
      <c r="L94" s="1">
        <v>8</v>
      </c>
      <c r="M94" s="1">
        <v>19</v>
      </c>
      <c r="N94" s="1">
        <v>97</v>
      </c>
    </row>
    <row r="95" spans="1:14" ht="38.25" customHeight="1" x14ac:dyDescent="0.25">
      <c r="A95" s="41"/>
      <c r="B95" s="44" t="s">
        <v>4</v>
      </c>
      <c r="C95" s="17"/>
      <c r="E95" s="18"/>
      <c r="F95" s="18"/>
      <c r="G95" s="155" t="s">
        <v>5</v>
      </c>
      <c r="H95" s="155"/>
      <c r="I95" s="19"/>
      <c r="K95" s="1">
        <v>23</v>
      </c>
      <c r="L95" s="1">
        <v>9</v>
      </c>
      <c r="M95" s="1">
        <v>20</v>
      </c>
      <c r="N95" s="1">
        <v>98</v>
      </c>
    </row>
    <row r="96" spans="1:14" x14ac:dyDescent="0.25">
      <c r="A96" s="41"/>
      <c r="B96" s="17"/>
      <c r="C96" s="17"/>
      <c r="D96" s="17"/>
      <c r="E96" s="42"/>
      <c r="F96" s="14"/>
      <c r="G96" s="142"/>
      <c r="H96" s="142"/>
      <c r="I96" s="19"/>
      <c r="K96" s="1">
        <v>24</v>
      </c>
      <c r="L96" s="1">
        <v>10</v>
      </c>
      <c r="M96" s="1">
        <v>21</v>
      </c>
      <c r="N96" s="1">
        <v>99</v>
      </c>
    </row>
    <row r="97" spans="1:14" x14ac:dyDescent="0.25">
      <c r="A97" s="41"/>
      <c r="B97" s="45"/>
      <c r="C97" s="17"/>
      <c r="D97" s="152" t="s">
        <v>6</v>
      </c>
      <c r="E97" s="152"/>
      <c r="F97" s="42"/>
      <c r="G97" s="154"/>
      <c r="H97" s="154"/>
      <c r="I97" s="19"/>
      <c r="K97" s="1">
        <v>25</v>
      </c>
      <c r="L97" s="1">
        <v>11</v>
      </c>
      <c r="M97" s="1">
        <v>22</v>
      </c>
      <c r="N97" s="1">
        <v>100</v>
      </c>
    </row>
    <row r="98" spans="1:14" x14ac:dyDescent="0.25">
      <c r="A98" s="113"/>
      <c r="B98" s="114"/>
      <c r="F98" s="14"/>
      <c r="G98" s="14"/>
      <c r="I98" s="19"/>
      <c r="K98" s="1">
        <v>26</v>
      </c>
      <c r="L98" s="1">
        <v>12</v>
      </c>
      <c r="M98" s="1">
        <v>23</v>
      </c>
      <c r="N98" s="1">
        <v>101</v>
      </c>
    </row>
    <row r="99" spans="1:14" ht="15.75" x14ac:dyDescent="0.25">
      <c r="A99" s="139"/>
      <c r="B99" s="140"/>
      <c r="C99" s="140"/>
      <c r="D99" s="140"/>
      <c r="E99" s="140"/>
      <c r="F99" s="20"/>
      <c r="G99" s="20"/>
      <c r="H99" s="20"/>
      <c r="I99" s="21"/>
      <c r="K99" s="1">
        <v>27</v>
      </c>
      <c r="L99" s="1">
        <v>13</v>
      </c>
      <c r="M99" s="1">
        <v>24</v>
      </c>
      <c r="N99" s="1">
        <v>102</v>
      </c>
    </row>
    <row r="100" spans="1:14" x14ac:dyDescent="0.25">
      <c r="A100" s="5"/>
      <c r="G100" s="14"/>
      <c r="K100" s="1">
        <v>28</v>
      </c>
      <c r="L100" s="1">
        <v>14</v>
      </c>
      <c r="M100" s="1">
        <v>25</v>
      </c>
      <c r="N100" s="1">
        <v>103</v>
      </c>
    </row>
    <row r="101" spans="1:14" x14ac:dyDescent="0.25">
      <c r="A101" s="5"/>
      <c r="K101" s="1">
        <v>29</v>
      </c>
      <c r="L101" s="1">
        <v>15</v>
      </c>
      <c r="M101" s="1">
        <v>26</v>
      </c>
      <c r="N101" s="1">
        <v>104</v>
      </c>
    </row>
    <row r="102" spans="1:14" x14ac:dyDescent="0.25">
      <c r="A102" s="141" t="s">
        <v>7</v>
      </c>
      <c r="B102" s="141"/>
      <c r="C102" s="141"/>
      <c r="D102" s="141"/>
      <c r="E102" s="141"/>
      <c r="F102" s="141"/>
      <c r="G102" s="141"/>
      <c r="H102" s="141"/>
      <c r="I102" s="141"/>
      <c r="K102" s="1">
        <v>30</v>
      </c>
      <c r="L102" s="1">
        <v>16</v>
      </c>
      <c r="M102" s="1">
        <v>27</v>
      </c>
      <c r="N102" s="1">
        <v>105</v>
      </c>
    </row>
    <row r="103" spans="1:14" ht="33" customHeight="1" x14ac:dyDescent="0.25">
      <c r="A103" s="151" t="s">
        <v>8</v>
      </c>
      <c r="B103" s="153"/>
      <c r="C103" s="153"/>
      <c r="D103" s="153"/>
      <c r="E103" s="153"/>
      <c r="F103" s="153"/>
      <c r="G103" s="153"/>
      <c r="H103" s="153"/>
      <c r="I103" s="153"/>
      <c r="K103" s="1">
        <v>31</v>
      </c>
      <c r="L103" s="1">
        <v>17</v>
      </c>
      <c r="M103" s="1">
        <v>28</v>
      </c>
      <c r="N103" s="1">
        <v>106</v>
      </c>
    </row>
    <row r="104" spans="1:14" ht="28.5" customHeight="1" x14ac:dyDescent="0.25">
      <c r="A104" s="151" t="s">
        <v>73</v>
      </c>
      <c r="B104" s="151"/>
      <c r="C104" s="151"/>
      <c r="D104" s="151"/>
      <c r="E104" s="151"/>
      <c r="F104" s="151"/>
      <c r="G104" s="151"/>
      <c r="H104" s="151"/>
      <c r="I104" s="151"/>
      <c r="K104" s="1">
        <v>32</v>
      </c>
      <c r="L104" s="1">
        <v>18</v>
      </c>
      <c r="M104" s="1">
        <v>29</v>
      </c>
      <c r="N104" s="1">
        <v>107</v>
      </c>
    </row>
    <row r="105" spans="1:14" x14ac:dyDescent="0.25">
      <c r="A105" s="151" t="s">
        <v>72</v>
      </c>
      <c r="B105" s="151"/>
      <c r="C105" s="151"/>
      <c r="D105" s="151"/>
      <c r="E105" s="151"/>
      <c r="F105" s="151"/>
      <c r="G105" s="151"/>
      <c r="H105" s="151"/>
      <c r="I105" s="151"/>
      <c r="K105" s="1">
        <v>33</v>
      </c>
      <c r="L105" s="1">
        <v>19</v>
      </c>
      <c r="M105" s="1">
        <v>30</v>
      </c>
      <c r="N105" s="1">
        <v>108</v>
      </c>
    </row>
    <row r="106" spans="1:14" x14ac:dyDescent="0.25">
      <c r="K106" s="1">
        <v>34</v>
      </c>
      <c r="L106" s="1">
        <v>20</v>
      </c>
      <c r="M106" s="1">
        <v>31</v>
      </c>
      <c r="N106" s="1">
        <v>109</v>
      </c>
    </row>
    <row r="107" spans="1:14" x14ac:dyDescent="0.25">
      <c r="K107" s="1">
        <v>35</v>
      </c>
      <c r="L107" s="1">
        <v>21</v>
      </c>
      <c r="M107" s="1">
        <v>32</v>
      </c>
      <c r="N107" s="1">
        <v>110</v>
      </c>
    </row>
    <row r="108" spans="1:14" x14ac:dyDescent="0.25">
      <c r="K108" s="1">
        <v>36</v>
      </c>
      <c r="L108" s="1">
        <v>22</v>
      </c>
      <c r="M108" s="1">
        <v>33</v>
      </c>
      <c r="N108" s="1">
        <v>111</v>
      </c>
    </row>
    <row r="109" spans="1:14" x14ac:dyDescent="0.25">
      <c r="K109" s="1">
        <v>37</v>
      </c>
      <c r="L109" s="1">
        <v>23</v>
      </c>
      <c r="M109" s="1">
        <v>34</v>
      </c>
      <c r="N109" s="1">
        <v>112</v>
      </c>
    </row>
    <row r="110" spans="1:14" x14ac:dyDescent="0.25">
      <c r="K110" s="1">
        <v>38</v>
      </c>
      <c r="L110" s="1">
        <v>24</v>
      </c>
      <c r="M110" s="1">
        <v>35</v>
      </c>
      <c r="N110" s="1">
        <v>113</v>
      </c>
    </row>
    <row r="111" spans="1:14" x14ac:dyDescent="0.25">
      <c r="K111" s="1">
        <v>39</v>
      </c>
      <c r="L111" s="1">
        <v>25</v>
      </c>
      <c r="M111" s="1">
        <v>36</v>
      </c>
      <c r="N111" s="1">
        <v>114</v>
      </c>
    </row>
    <row r="112" spans="1:14" x14ac:dyDescent="0.25">
      <c r="K112" s="1">
        <v>40</v>
      </c>
      <c r="L112" s="1">
        <v>26</v>
      </c>
      <c r="M112" s="1">
        <v>37</v>
      </c>
      <c r="N112" s="1">
        <v>115</v>
      </c>
    </row>
    <row r="113" spans="11:14" x14ac:dyDescent="0.25">
      <c r="K113" s="1">
        <v>41</v>
      </c>
      <c r="L113" s="1">
        <v>27</v>
      </c>
      <c r="M113" s="1">
        <v>38</v>
      </c>
      <c r="N113" s="1">
        <v>116</v>
      </c>
    </row>
    <row r="114" spans="11:14" x14ac:dyDescent="0.25">
      <c r="K114" s="1">
        <v>42</v>
      </c>
      <c r="L114" s="1">
        <v>28</v>
      </c>
      <c r="M114" s="1">
        <v>39</v>
      </c>
      <c r="N114" s="1">
        <v>117</v>
      </c>
    </row>
    <row r="115" spans="11:14" x14ac:dyDescent="0.25">
      <c r="K115" s="1">
        <v>43</v>
      </c>
      <c r="L115" s="1">
        <v>29</v>
      </c>
      <c r="M115" s="1">
        <v>40</v>
      </c>
      <c r="N115" s="1">
        <v>118</v>
      </c>
    </row>
    <row r="116" spans="11:14" x14ac:dyDescent="0.25">
      <c r="K116" s="1">
        <v>44</v>
      </c>
      <c r="L116" s="1">
        <v>30</v>
      </c>
      <c r="M116" s="1">
        <v>41</v>
      </c>
      <c r="N116" s="1">
        <v>119</v>
      </c>
    </row>
    <row r="117" spans="11:14" x14ac:dyDescent="0.25">
      <c r="K117" s="1">
        <v>45</v>
      </c>
      <c r="M117" s="1">
        <v>42</v>
      </c>
      <c r="N117" s="1">
        <v>120</v>
      </c>
    </row>
    <row r="118" spans="11:14" x14ac:dyDescent="0.25">
      <c r="M118" s="1">
        <v>43</v>
      </c>
      <c r="N118" s="1">
        <v>121</v>
      </c>
    </row>
    <row r="119" spans="11:14" x14ac:dyDescent="0.25">
      <c r="M119" s="1">
        <v>44</v>
      </c>
      <c r="N119" s="1">
        <v>122</v>
      </c>
    </row>
    <row r="120" spans="11:14" x14ac:dyDescent="0.25">
      <c r="M120" s="1">
        <v>45</v>
      </c>
      <c r="N120" s="1">
        <v>123</v>
      </c>
    </row>
    <row r="121" spans="11:14" x14ac:dyDescent="0.25">
      <c r="M121" s="1">
        <v>46</v>
      </c>
      <c r="N121" s="1">
        <v>124</v>
      </c>
    </row>
    <row r="122" spans="11:14" x14ac:dyDescent="0.25">
      <c r="M122" s="1">
        <v>47</v>
      </c>
      <c r="N122" s="1">
        <v>125</v>
      </c>
    </row>
    <row r="123" spans="11:14" x14ac:dyDescent="0.25">
      <c r="M123" s="1">
        <v>48</v>
      </c>
      <c r="N123" s="1">
        <v>126</v>
      </c>
    </row>
    <row r="124" spans="11:14" x14ac:dyDescent="0.25">
      <c r="M124" s="1">
        <v>49</v>
      </c>
      <c r="N124" s="1">
        <v>127</v>
      </c>
    </row>
    <row r="125" spans="11:14" x14ac:dyDescent="0.25">
      <c r="M125" s="1">
        <v>50</v>
      </c>
      <c r="N125" s="1">
        <v>128</v>
      </c>
    </row>
    <row r="126" spans="11:14" x14ac:dyDescent="0.25">
      <c r="M126" s="1">
        <v>51</v>
      </c>
      <c r="N126" s="1">
        <v>129</v>
      </c>
    </row>
    <row r="127" spans="11:14" x14ac:dyDescent="0.25">
      <c r="M127" s="1">
        <v>52</v>
      </c>
      <c r="N127" s="1">
        <v>130</v>
      </c>
    </row>
    <row r="128" spans="11:14" x14ac:dyDescent="0.25">
      <c r="M128" s="1">
        <v>53</v>
      </c>
      <c r="N128" s="1">
        <v>131</v>
      </c>
    </row>
    <row r="129" spans="13:14" x14ac:dyDescent="0.25">
      <c r="M129" s="1">
        <v>54</v>
      </c>
      <c r="N129" s="1">
        <v>132</v>
      </c>
    </row>
    <row r="130" spans="13:14" x14ac:dyDescent="0.25">
      <c r="M130" s="1">
        <v>55</v>
      </c>
      <c r="N130" s="1">
        <v>133</v>
      </c>
    </row>
    <row r="131" spans="13:14" x14ac:dyDescent="0.25">
      <c r="M131" s="1">
        <v>56</v>
      </c>
      <c r="N131" s="1">
        <v>134</v>
      </c>
    </row>
    <row r="132" spans="13:14" x14ac:dyDescent="0.25">
      <c r="M132" s="1">
        <v>57</v>
      </c>
      <c r="N132" s="1">
        <v>135</v>
      </c>
    </row>
    <row r="133" spans="13:14" x14ac:dyDescent="0.25">
      <c r="M133" s="1">
        <v>58</v>
      </c>
      <c r="N133" s="1">
        <v>136</v>
      </c>
    </row>
    <row r="134" spans="13:14" x14ac:dyDescent="0.25">
      <c r="M134" s="1">
        <v>59</v>
      </c>
      <c r="N134" s="1">
        <v>137</v>
      </c>
    </row>
    <row r="135" spans="13:14" x14ac:dyDescent="0.25">
      <c r="M135" s="1">
        <v>60</v>
      </c>
      <c r="N135" s="1">
        <v>138</v>
      </c>
    </row>
    <row r="136" spans="13:14" x14ac:dyDescent="0.25">
      <c r="N136" s="1">
        <v>139</v>
      </c>
    </row>
    <row r="137" spans="13:14" x14ac:dyDescent="0.25">
      <c r="N137" s="1">
        <v>140</v>
      </c>
    </row>
    <row r="138" spans="13:14" x14ac:dyDescent="0.25">
      <c r="N138" s="1">
        <v>141</v>
      </c>
    </row>
    <row r="139" spans="13:14" x14ac:dyDescent="0.25">
      <c r="N139" s="1">
        <v>142</v>
      </c>
    </row>
    <row r="140" spans="13:14" x14ac:dyDescent="0.25">
      <c r="N140" s="1">
        <v>143</v>
      </c>
    </row>
    <row r="141" spans="13:14" x14ac:dyDescent="0.25">
      <c r="N141" s="1">
        <v>144</v>
      </c>
    </row>
    <row r="142" spans="13:14" x14ac:dyDescent="0.25">
      <c r="N142" s="1">
        <v>145</v>
      </c>
    </row>
    <row r="143" spans="13:14" x14ac:dyDescent="0.25">
      <c r="N143" s="1">
        <v>146</v>
      </c>
    </row>
    <row r="144" spans="13:14" x14ac:dyDescent="0.25">
      <c r="N144" s="1">
        <v>147</v>
      </c>
    </row>
    <row r="145" spans="14:14" x14ac:dyDescent="0.25">
      <c r="N145" s="1">
        <v>148</v>
      </c>
    </row>
    <row r="146" spans="14:14" x14ac:dyDescent="0.25">
      <c r="N146" s="1">
        <v>149</v>
      </c>
    </row>
    <row r="147" spans="14:14" x14ac:dyDescent="0.25">
      <c r="N147" s="1">
        <v>150</v>
      </c>
    </row>
    <row r="148" spans="14:14" x14ac:dyDescent="0.25">
      <c r="N148" s="1">
        <v>151</v>
      </c>
    </row>
    <row r="149" spans="14:14" x14ac:dyDescent="0.25">
      <c r="N149" s="1">
        <v>152</v>
      </c>
    </row>
    <row r="150" spans="14:14" x14ac:dyDescent="0.25">
      <c r="N150" s="1">
        <v>153</v>
      </c>
    </row>
    <row r="151" spans="14:14" x14ac:dyDescent="0.25">
      <c r="N151" s="1">
        <v>154</v>
      </c>
    </row>
    <row r="152" spans="14:14" x14ac:dyDescent="0.25">
      <c r="N152" s="1">
        <v>155</v>
      </c>
    </row>
    <row r="153" spans="14:14" x14ac:dyDescent="0.25">
      <c r="N153" s="1">
        <v>156</v>
      </c>
    </row>
    <row r="154" spans="14:14" x14ac:dyDescent="0.25">
      <c r="N154" s="1">
        <v>157</v>
      </c>
    </row>
    <row r="155" spans="14:14" x14ac:dyDescent="0.25">
      <c r="N155" s="1">
        <v>158</v>
      </c>
    </row>
    <row r="156" spans="14:14" x14ac:dyDescent="0.25">
      <c r="N156" s="1">
        <v>159</v>
      </c>
    </row>
    <row r="157" spans="14:14" x14ac:dyDescent="0.25">
      <c r="N157" s="1">
        <v>160</v>
      </c>
    </row>
    <row r="158" spans="14:14" x14ac:dyDescent="0.25">
      <c r="N158" s="1">
        <v>161</v>
      </c>
    </row>
    <row r="159" spans="14:14" x14ac:dyDescent="0.25">
      <c r="N159" s="1">
        <v>162</v>
      </c>
    </row>
    <row r="160" spans="14:14" x14ac:dyDescent="0.25">
      <c r="N160" s="1">
        <v>163</v>
      </c>
    </row>
    <row r="161" spans="14:14" x14ac:dyDescent="0.25">
      <c r="N161" s="1">
        <v>164</v>
      </c>
    </row>
    <row r="162" spans="14:14" x14ac:dyDescent="0.25">
      <c r="N162" s="1">
        <v>165</v>
      </c>
    </row>
    <row r="163" spans="14:14" x14ac:dyDescent="0.25">
      <c r="N163" s="1">
        <v>166</v>
      </c>
    </row>
    <row r="164" spans="14:14" x14ac:dyDescent="0.25">
      <c r="N164" s="1">
        <v>167</v>
      </c>
    </row>
    <row r="165" spans="14:14" x14ac:dyDescent="0.25">
      <c r="N165" s="1">
        <v>168</v>
      </c>
    </row>
    <row r="166" spans="14:14" x14ac:dyDescent="0.25">
      <c r="N166" s="1">
        <v>169</v>
      </c>
    </row>
    <row r="167" spans="14:14" x14ac:dyDescent="0.25">
      <c r="N167" s="1">
        <v>170</v>
      </c>
    </row>
    <row r="168" spans="14:14" x14ac:dyDescent="0.25">
      <c r="N168" s="1">
        <v>171</v>
      </c>
    </row>
    <row r="169" spans="14:14" x14ac:dyDescent="0.25">
      <c r="N169" s="1">
        <v>172</v>
      </c>
    </row>
    <row r="170" spans="14:14" x14ac:dyDescent="0.25">
      <c r="N170" s="1">
        <v>173</v>
      </c>
    </row>
    <row r="171" spans="14:14" x14ac:dyDescent="0.25">
      <c r="N171" s="1">
        <v>174</v>
      </c>
    </row>
    <row r="172" spans="14:14" x14ac:dyDescent="0.25">
      <c r="N172" s="1">
        <v>175</v>
      </c>
    </row>
    <row r="173" spans="14:14" x14ac:dyDescent="0.25">
      <c r="N173" s="1">
        <v>176</v>
      </c>
    </row>
    <row r="174" spans="14:14" x14ac:dyDescent="0.25">
      <c r="N174" s="1">
        <v>177</v>
      </c>
    </row>
    <row r="175" spans="14:14" x14ac:dyDescent="0.25">
      <c r="N175" s="1">
        <v>178</v>
      </c>
    </row>
    <row r="176" spans="14:14" x14ac:dyDescent="0.25">
      <c r="N176" s="1">
        <v>179</v>
      </c>
    </row>
    <row r="177" spans="14:14" x14ac:dyDescent="0.25">
      <c r="N177" s="1">
        <v>180</v>
      </c>
    </row>
    <row r="178" spans="14:14" x14ac:dyDescent="0.25">
      <c r="N178" s="1">
        <v>181</v>
      </c>
    </row>
    <row r="179" spans="14:14" x14ac:dyDescent="0.25">
      <c r="N179" s="1">
        <v>182</v>
      </c>
    </row>
    <row r="180" spans="14:14" x14ac:dyDescent="0.25">
      <c r="N180" s="1">
        <v>183</v>
      </c>
    </row>
    <row r="181" spans="14:14" x14ac:dyDescent="0.25">
      <c r="N181" s="1">
        <v>184</v>
      </c>
    </row>
    <row r="182" spans="14:14" x14ac:dyDescent="0.25">
      <c r="N182" s="1">
        <v>185</v>
      </c>
    </row>
    <row r="183" spans="14:14" x14ac:dyDescent="0.25">
      <c r="N183" s="1">
        <v>186</v>
      </c>
    </row>
    <row r="184" spans="14:14" x14ac:dyDescent="0.25">
      <c r="N184" s="1">
        <v>187</v>
      </c>
    </row>
    <row r="185" spans="14:14" x14ac:dyDescent="0.25">
      <c r="N185" s="1">
        <v>188</v>
      </c>
    </row>
    <row r="186" spans="14:14" x14ac:dyDescent="0.25">
      <c r="N186" s="1">
        <v>189</v>
      </c>
    </row>
    <row r="187" spans="14:14" x14ac:dyDescent="0.25">
      <c r="N187" s="1">
        <v>190</v>
      </c>
    </row>
    <row r="188" spans="14:14" x14ac:dyDescent="0.25">
      <c r="N188" s="1">
        <v>191</v>
      </c>
    </row>
    <row r="189" spans="14:14" x14ac:dyDescent="0.25">
      <c r="N189" s="1">
        <v>192</v>
      </c>
    </row>
    <row r="190" spans="14:14" x14ac:dyDescent="0.25">
      <c r="N190" s="1">
        <v>193</v>
      </c>
    </row>
    <row r="191" spans="14:14" x14ac:dyDescent="0.25">
      <c r="N191" s="1">
        <v>194</v>
      </c>
    </row>
    <row r="192" spans="14:14" x14ac:dyDescent="0.25">
      <c r="N192" s="1">
        <v>195</v>
      </c>
    </row>
    <row r="193" spans="14:14" x14ac:dyDescent="0.25">
      <c r="N193" s="1">
        <v>196</v>
      </c>
    </row>
    <row r="194" spans="14:14" x14ac:dyDescent="0.25">
      <c r="N194" s="1">
        <v>197</v>
      </c>
    </row>
    <row r="195" spans="14:14" x14ac:dyDescent="0.25">
      <c r="N195" s="1">
        <v>198</v>
      </c>
    </row>
    <row r="196" spans="14:14" x14ac:dyDescent="0.25">
      <c r="N196" s="1">
        <v>199</v>
      </c>
    </row>
    <row r="197" spans="14:14" x14ac:dyDescent="0.25">
      <c r="N197" s="1">
        <v>200</v>
      </c>
    </row>
    <row r="198" spans="14:14" x14ac:dyDescent="0.25">
      <c r="N198" s="1">
        <v>201</v>
      </c>
    </row>
    <row r="199" spans="14:14" x14ac:dyDescent="0.25">
      <c r="N199" s="1">
        <v>202</v>
      </c>
    </row>
    <row r="200" spans="14:14" x14ac:dyDescent="0.25">
      <c r="N200" s="1">
        <v>203</v>
      </c>
    </row>
    <row r="201" spans="14:14" x14ac:dyDescent="0.25">
      <c r="N201" s="1">
        <v>204</v>
      </c>
    </row>
    <row r="202" spans="14:14" x14ac:dyDescent="0.25">
      <c r="N202" s="1">
        <v>205</v>
      </c>
    </row>
    <row r="203" spans="14:14" x14ac:dyDescent="0.25">
      <c r="N203" s="1">
        <v>206</v>
      </c>
    </row>
    <row r="204" spans="14:14" x14ac:dyDescent="0.25">
      <c r="N204" s="1">
        <v>207</v>
      </c>
    </row>
    <row r="205" spans="14:14" x14ac:dyDescent="0.25">
      <c r="N205" s="1">
        <v>208</v>
      </c>
    </row>
    <row r="206" spans="14:14" x14ac:dyDescent="0.25">
      <c r="N206" s="1">
        <v>209</v>
      </c>
    </row>
    <row r="207" spans="14:14" x14ac:dyDescent="0.25">
      <c r="N207" s="1">
        <v>210</v>
      </c>
    </row>
    <row r="208" spans="14:14" x14ac:dyDescent="0.25">
      <c r="N208" s="1">
        <v>211</v>
      </c>
    </row>
    <row r="209" spans="14:14" x14ac:dyDescent="0.25">
      <c r="N209" s="1">
        <v>212</v>
      </c>
    </row>
    <row r="210" spans="14:14" x14ac:dyDescent="0.25">
      <c r="N210" s="1">
        <v>213</v>
      </c>
    </row>
    <row r="211" spans="14:14" x14ac:dyDescent="0.25">
      <c r="N211" s="1">
        <v>214</v>
      </c>
    </row>
    <row r="212" spans="14:14" x14ac:dyDescent="0.25">
      <c r="N212" s="1">
        <v>215</v>
      </c>
    </row>
    <row r="213" spans="14:14" x14ac:dyDescent="0.25">
      <c r="N213" s="1">
        <v>216</v>
      </c>
    </row>
    <row r="214" spans="14:14" x14ac:dyDescent="0.25">
      <c r="N214" s="1">
        <v>217</v>
      </c>
    </row>
    <row r="215" spans="14:14" x14ac:dyDescent="0.25">
      <c r="N215" s="1">
        <v>218</v>
      </c>
    </row>
    <row r="216" spans="14:14" x14ac:dyDescent="0.25">
      <c r="N216" s="1">
        <v>219</v>
      </c>
    </row>
    <row r="217" spans="14:14" x14ac:dyDescent="0.25">
      <c r="N217" s="1">
        <v>220</v>
      </c>
    </row>
    <row r="218" spans="14:14" x14ac:dyDescent="0.25">
      <c r="N218" s="1">
        <v>221</v>
      </c>
    </row>
    <row r="219" spans="14:14" x14ac:dyDescent="0.25">
      <c r="N219" s="1">
        <v>222</v>
      </c>
    </row>
    <row r="220" spans="14:14" x14ac:dyDescent="0.25">
      <c r="N220" s="1">
        <v>223</v>
      </c>
    </row>
    <row r="221" spans="14:14" x14ac:dyDescent="0.25">
      <c r="N221" s="1">
        <v>224</v>
      </c>
    </row>
    <row r="222" spans="14:14" x14ac:dyDescent="0.25">
      <c r="N222" s="1">
        <v>225</v>
      </c>
    </row>
    <row r="223" spans="14:14" x14ac:dyDescent="0.25">
      <c r="N223" s="1">
        <v>226</v>
      </c>
    </row>
    <row r="224" spans="14:14" x14ac:dyDescent="0.25">
      <c r="N224" s="1">
        <v>227</v>
      </c>
    </row>
    <row r="225" spans="14:14" x14ac:dyDescent="0.25">
      <c r="N225" s="1">
        <v>228</v>
      </c>
    </row>
    <row r="226" spans="14:14" x14ac:dyDescent="0.25">
      <c r="N226" s="1">
        <v>229</v>
      </c>
    </row>
    <row r="227" spans="14:14" x14ac:dyDescent="0.25">
      <c r="N227" s="1">
        <v>230</v>
      </c>
    </row>
    <row r="228" spans="14:14" x14ac:dyDescent="0.25">
      <c r="N228" s="1">
        <v>231</v>
      </c>
    </row>
    <row r="229" spans="14:14" x14ac:dyDescent="0.25">
      <c r="N229" s="1">
        <v>232</v>
      </c>
    </row>
    <row r="230" spans="14:14" x14ac:dyDescent="0.25">
      <c r="N230" s="1">
        <v>233</v>
      </c>
    </row>
    <row r="231" spans="14:14" x14ac:dyDescent="0.25">
      <c r="N231" s="1">
        <v>234</v>
      </c>
    </row>
    <row r="232" spans="14:14" x14ac:dyDescent="0.25">
      <c r="N232" s="1">
        <v>235</v>
      </c>
    </row>
    <row r="233" spans="14:14" x14ac:dyDescent="0.25">
      <c r="N233" s="1">
        <v>236</v>
      </c>
    </row>
    <row r="234" spans="14:14" x14ac:dyDescent="0.25">
      <c r="N234" s="1">
        <v>237</v>
      </c>
    </row>
    <row r="235" spans="14:14" x14ac:dyDescent="0.25">
      <c r="N235" s="1">
        <v>238</v>
      </c>
    </row>
    <row r="236" spans="14:14" x14ac:dyDescent="0.25">
      <c r="N236" s="1">
        <v>239</v>
      </c>
    </row>
    <row r="237" spans="14:14" x14ac:dyDescent="0.25">
      <c r="N237" s="1">
        <v>240</v>
      </c>
    </row>
    <row r="238" spans="14:14" x14ac:dyDescent="0.25">
      <c r="N238" s="1">
        <v>241</v>
      </c>
    </row>
    <row r="239" spans="14:14" x14ac:dyDescent="0.25">
      <c r="N239" s="1">
        <v>242</v>
      </c>
    </row>
    <row r="240" spans="14:14" x14ac:dyDescent="0.25">
      <c r="N240" s="1">
        <v>243</v>
      </c>
    </row>
    <row r="241" spans="14:14" x14ac:dyDescent="0.25">
      <c r="N241" s="1">
        <v>244</v>
      </c>
    </row>
    <row r="242" spans="14:14" x14ac:dyDescent="0.25">
      <c r="N242" s="1">
        <v>245</v>
      </c>
    </row>
    <row r="243" spans="14:14" x14ac:dyDescent="0.25">
      <c r="N243" s="1">
        <v>246</v>
      </c>
    </row>
    <row r="244" spans="14:14" x14ac:dyDescent="0.25">
      <c r="N244" s="1">
        <v>247</v>
      </c>
    </row>
    <row r="245" spans="14:14" x14ac:dyDescent="0.25">
      <c r="N245" s="1">
        <v>248</v>
      </c>
    </row>
    <row r="246" spans="14:14" x14ac:dyDescent="0.25">
      <c r="N246" s="1">
        <v>249</v>
      </c>
    </row>
    <row r="247" spans="14:14" x14ac:dyDescent="0.25">
      <c r="N247" s="1">
        <v>250</v>
      </c>
    </row>
    <row r="248" spans="14:14" x14ac:dyDescent="0.25">
      <c r="N248" s="1">
        <v>251</v>
      </c>
    </row>
    <row r="249" spans="14:14" x14ac:dyDescent="0.25">
      <c r="N249" s="1">
        <v>252</v>
      </c>
    </row>
    <row r="250" spans="14:14" x14ac:dyDescent="0.25">
      <c r="N250" s="1">
        <v>253</v>
      </c>
    </row>
    <row r="251" spans="14:14" x14ac:dyDescent="0.25">
      <c r="N251" s="1">
        <v>254</v>
      </c>
    </row>
    <row r="252" spans="14:14" x14ac:dyDescent="0.25">
      <c r="N252" s="1">
        <v>255</v>
      </c>
    </row>
    <row r="253" spans="14:14" x14ac:dyDescent="0.25">
      <c r="N253" s="1">
        <v>256</v>
      </c>
    </row>
    <row r="254" spans="14:14" x14ac:dyDescent="0.25">
      <c r="N254" s="1">
        <v>257</v>
      </c>
    </row>
    <row r="255" spans="14:14" x14ac:dyDescent="0.25">
      <c r="N255" s="1">
        <v>258</v>
      </c>
    </row>
    <row r="256" spans="14:14" x14ac:dyDescent="0.25">
      <c r="N256" s="1">
        <v>259</v>
      </c>
    </row>
    <row r="257" spans="14:14" x14ac:dyDescent="0.25">
      <c r="N257" s="1">
        <v>260</v>
      </c>
    </row>
    <row r="258" spans="14:14" x14ac:dyDescent="0.25">
      <c r="N258" s="1">
        <v>261</v>
      </c>
    </row>
    <row r="259" spans="14:14" x14ac:dyDescent="0.25">
      <c r="N259" s="1">
        <v>262</v>
      </c>
    </row>
    <row r="260" spans="14:14" x14ac:dyDescent="0.25">
      <c r="N260" s="1">
        <v>263</v>
      </c>
    </row>
    <row r="261" spans="14:14" x14ac:dyDescent="0.25">
      <c r="N261" s="1">
        <v>264</v>
      </c>
    </row>
    <row r="262" spans="14:14" x14ac:dyDescent="0.25">
      <c r="N262" s="1">
        <v>265</v>
      </c>
    </row>
    <row r="263" spans="14:14" x14ac:dyDescent="0.25">
      <c r="N263" s="1">
        <v>266</v>
      </c>
    </row>
    <row r="264" spans="14:14" x14ac:dyDescent="0.25">
      <c r="N264" s="1">
        <v>267</v>
      </c>
    </row>
    <row r="265" spans="14:14" x14ac:dyDescent="0.25">
      <c r="N265" s="1">
        <v>268</v>
      </c>
    </row>
    <row r="266" spans="14:14" x14ac:dyDescent="0.25">
      <c r="N266" s="1">
        <v>269</v>
      </c>
    </row>
    <row r="267" spans="14:14" x14ac:dyDescent="0.25">
      <c r="N267" s="1">
        <v>270</v>
      </c>
    </row>
    <row r="268" spans="14:14" x14ac:dyDescent="0.25">
      <c r="N268" s="1">
        <v>271</v>
      </c>
    </row>
    <row r="269" spans="14:14" x14ac:dyDescent="0.25">
      <c r="N269" s="1">
        <v>272</v>
      </c>
    </row>
    <row r="270" spans="14:14" x14ac:dyDescent="0.25">
      <c r="N270" s="1">
        <v>273</v>
      </c>
    </row>
    <row r="271" spans="14:14" x14ac:dyDescent="0.25">
      <c r="N271" s="1">
        <v>274</v>
      </c>
    </row>
    <row r="272" spans="14:14" x14ac:dyDescent="0.25">
      <c r="N272" s="1">
        <v>275</v>
      </c>
    </row>
    <row r="273" spans="14:14" x14ac:dyDescent="0.25">
      <c r="N273" s="1">
        <v>276</v>
      </c>
    </row>
    <row r="274" spans="14:14" x14ac:dyDescent="0.25">
      <c r="N274" s="1">
        <v>277</v>
      </c>
    </row>
    <row r="275" spans="14:14" x14ac:dyDescent="0.25">
      <c r="N275" s="1">
        <v>278</v>
      </c>
    </row>
    <row r="276" spans="14:14" x14ac:dyDescent="0.25">
      <c r="N276" s="1">
        <v>279</v>
      </c>
    </row>
    <row r="277" spans="14:14" x14ac:dyDescent="0.25">
      <c r="N277" s="1">
        <v>280</v>
      </c>
    </row>
    <row r="278" spans="14:14" x14ac:dyDescent="0.25">
      <c r="N278" s="1">
        <v>281</v>
      </c>
    </row>
    <row r="279" spans="14:14" x14ac:dyDescent="0.25">
      <c r="N279" s="1">
        <v>282</v>
      </c>
    </row>
    <row r="280" spans="14:14" x14ac:dyDescent="0.25">
      <c r="N280" s="1">
        <v>283</v>
      </c>
    </row>
    <row r="281" spans="14:14" x14ac:dyDescent="0.25">
      <c r="N281" s="1">
        <v>284</v>
      </c>
    </row>
    <row r="282" spans="14:14" x14ac:dyDescent="0.25">
      <c r="N282" s="1">
        <v>285</v>
      </c>
    </row>
    <row r="283" spans="14:14" x14ac:dyDescent="0.25">
      <c r="N283" s="1">
        <v>286</v>
      </c>
    </row>
    <row r="284" spans="14:14" x14ac:dyDescent="0.25">
      <c r="N284" s="1">
        <v>287</v>
      </c>
    </row>
    <row r="285" spans="14:14" x14ac:dyDescent="0.25">
      <c r="N285" s="1">
        <v>288</v>
      </c>
    </row>
    <row r="286" spans="14:14" x14ac:dyDescent="0.25">
      <c r="N286" s="1">
        <v>289</v>
      </c>
    </row>
    <row r="287" spans="14:14" x14ac:dyDescent="0.25">
      <c r="N287" s="1">
        <v>290</v>
      </c>
    </row>
    <row r="288" spans="14:14" x14ac:dyDescent="0.25">
      <c r="N288" s="1">
        <v>291</v>
      </c>
    </row>
    <row r="289" spans="14:14" x14ac:dyDescent="0.25">
      <c r="N289" s="1">
        <v>292</v>
      </c>
    </row>
    <row r="290" spans="14:14" x14ac:dyDescent="0.25">
      <c r="N290" s="1">
        <v>293</v>
      </c>
    </row>
    <row r="291" spans="14:14" x14ac:dyDescent="0.25">
      <c r="N291" s="1">
        <v>294</v>
      </c>
    </row>
    <row r="292" spans="14:14" x14ac:dyDescent="0.25">
      <c r="N292" s="1">
        <v>295</v>
      </c>
    </row>
    <row r="293" spans="14:14" x14ac:dyDescent="0.25">
      <c r="N293" s="1">
        <v>296</v>
      </c>
    </row>
    <row r="294" spans="14:14" x14ac:dyDescent="0.25">
      <c r="N294" s="1">
        <v>297</v>
      </c>
    </row>
    <row r="295" spans="14:14" x14ac:dyDescent="0.25">
      <c r="N295" s="1">
        <v>298</v>
      </c>
    </row>
    <row r="296" spans="14:14" x14ac:dyDescent="0.25">
      <c r="N296" s="1">
        <v>299</v>
      </c>
    </row>
    <row r="297" spans="14:14" x14ac:dyDescent="0.25">
      <c r="N297" s="1">
        <v>300</v>
      </c>
    </row>
    <row r="298" spans="14:14" x14ac:dyDescent="0.25">
      <c r="N298" s="1">
        <v>301</v>
      </c>
    </row>
    <row r="299" spans="14:14" x14ac:dyDescent="0.25">
      <c r="N299" s="1">
        <v>302</v>
      </c>
    </row>
    <row r="300" spans="14:14" x14ac:dyDescent="0.25">
      <c r="N300" s="1">
        <v>303</v>
      </c>
    </row>
    <row r="301" spans="14:14" x14ac:dyDescent="0.25">
      <c r="N301" s="1">
        <v>304</v>
      </c>
    </row>
    <row r="302" spans="14:14" x14ac:dyDescent="0.25">
      <c r="N302" s="1">
        <v>305</v>
      </c>
    </row>
    <row r="303" spans="14:14" x14ac:dyDescent="0.25">
      <c r="N303" s="1">
        <v>306</v>
      </c>
    </row>
    <row r="304" spans="14:14" x14ac:dyDescent="0.25">
      <c r="N304" s="1">
        <v>307</v>
      </c>
    </row>
    <row r="305" spans="14:14" x14ac:dyDescent="0.25">
      <c r="N305" s="1">
        <v>308</v>
      </c>
    </row>
    <row r="306" spans="14:14" x14ac:dyDescent="0.25">
      <c r="N306" s="1">
        <v>309</v>
      </c>
    </row>
    <row r="307" spans="14:14" x14ac:dyDescent="0.25">
      <c r="N307" s="1">
        <v>310</v>
      </c>
    </row>
    <row r="308" spans="14:14" x14ac:dyDescent="0.25">
      <c r="N308" s="1">
        <v>311</v>
      </c>
    </row>
    <row r="309" spans="14:14" x14ac:dyDescent="0.25">
      <c r="N309" s="1">
        <v>312</v>
      </c>
    </row>
    <row r="310" spans="14:14" x14ac:dyDescent="0.25">
      <c r="N310" s="1">
        <v>313</v>
      </c>
    </row>
    <row r="311" spans="14:14" x14ac:dyDescent="0.25">
      <c r="N311" s="1">
        <v>314</v>
      </c>
    </row>
    <row r="312" spans="14:14" x14ac:dyDescent="0.25">
      <c r="N312" s="1">
        <v>315</v>
      </c>
    </row>
    <row r="313" spans="14:14" x14ac:dyDescent="0.25">
      <c r="N313" s="1">
        <v>316</v>
      </c>
    </row>
    <row r="314" spans="14:14" x14ac:dyDescent="0.25">
      <c r="N314" s="1">
        <v>317</v>
      </c>
    </row>
    <row r="315" spans="14:14" x14ac:dyDescent="0.25">
      <c r="N315" s="1">
        <v>318</v>
      </c>
    </row>
    <row r="316" spans="14:14" x14ac:dyDescent="0.25">
      <c r="N316" s="1">
        <v>319</v>
      </c>
    </row>
    <row r="317" spans="14:14" x14ac:dyDescent="0.25">
      <c r="N317" s="1">
        <v>320</v>
      </c>
    </row>
    <row r="318" spans="14:14" x14ac:dyDescent="0.25">
      <c r="N318" s="1">
        <v>321</v>
      </c>
    </row>
    <row r="319" spans="14:14" x14ac:dyDescent="0.25">
      <c r="N319" s="1">
        <v>322</v>
      </c>
    </row>
    <row r="320" spans="14:14" x14ac:dyDescent="0.25">
      <c r="N320" s="1">
        <v>323</v>
      </c>
    </row>
    <row r="321" spans="14:14" x14ac:dyDescent="0.25">
      <c r="N321" s="1">
        <v>324</v>
      </c>
    </row>
    <row r="322" spans="14:14" x14ac:dyDescent="0.25">
      <c r="N322" s="1">
        <v>325</v>
      </c>
    </row>
    <row r="323" spans="14:14" x14ac:dyDescent="0.25">
      <c r="N323" s="1">
        <v>326</v>
      </c>
    </row>
    <row r="324" spans="14:14" x14ac:dyDescent="0.25">
      <c r="N324" s="1">
        <v>327</v>
      </c>
    </row>
    <row r="325" spans="14:14" x14ac:dyDescent="0.25">
      <c r="N325" s="1">
        <v>328</v>
      </c>
    </row>
    <row r="326" spans="14:14" x14ac:dyDescent="0.25">
      <c r="N326" s="1">
        <v>329</v>
      </c>
    </row>
    <row r="327" spans="14:14" x14ac:dyDescent="0.25">
      <c r="N327" s="1">
        <v>330</v>
      </c>
    </row>
    <row r="328" spans="14:14" x14ac:dyDescent="0.25">
      <c r="N328" s="1">
        <v>331</v>
      </c>
    </row>
    <row r="329" spans="14:14" x14ac:dyDescent="0.25">
      <c r="N329" s="1">
        <v>332</v>
      </c>
    </row>
    <row r="330" spans="14:14" x14ac:dyDescent="0.25">
      <c r="N330" s="1">
        <v>333</v>
      </c>
    </row>
    <row r="331" spans="14:14" x14ac:dyDescent="0.25">
      <c r="N331" s="1">
        <v>334</v>
      </c>
    </row>
    <row r="332" spans="14:14" x14ac:dyDescent="0.25">
      <c r="N332" s="1">
        <v>335</v>
      </c>
    </row>
    <row r="333" spans="14:14" x14ac:dyDescent="0.25">
      <c r="N333" s="1">
        <v>336</v>
      </c>
    </row>
    <row r="334" spans="14:14" x14ac:dyDescent="0.25">
      <c r="N334" s="1">
        <v>337</v>
      </c>
    </row>
    <row r="335" spans="14:14" x14ac:dyDescent="0.25">
      <c r="N335" s="1">
        <v>338</v>
      </c>
    </row>
    <row r="336" spans="14:14" x14ac:dyDescent="0.25">
      <c r="N336" s="1">
        <v>339</v>
      </c>
    </row>
    <row r="337" spans="14:14" x14ac:dyDescent="0.25">
      <c r="N337" s="1">
        <v>340</v>
      </c>
    </row>
    <row r="338" spans="14:14" x14ac:dyDescent="0.25">
      <c r="N338" s="1">
        <v>341</v>
      </c>
    </row>
    <row r="339" spans="14:14" x14ac:dyDescent="0.25">
      <c r="N339" s="1">
        <v>342</v>
      </c>
    </row>
    <row r="340" spans="14:14" x14ac:dyDescent="0.25">
      <c r="N340" s="1">
        <v>343</v>
      </c>
    </row>
    <row r="341" spans="14:14" x14ac:dyDescent="0.25">
      <c r="N341" s="1">
        <v>344</v>
      </c>
    </row>
    <row r="342" spans="14:14" x14ac:dyDescent="0.25">
      <c r="N342" s="1">
        <v>345</v>
      </c>
    </row>
    <row r="343" spans="14:14" x14ac:dyDescent="0.25">
      <c r="N343" s="1">
        <v>346</v>
      </c>
    </row>
    <row r="344" spans="14:14" x14ac:dyDescent="0.25">
      <c r="N344" s="1">
        <v>347</v>
      </c>
    </row>
    <row r="345" spans="14:14" x14ac:dyDescent="0.25">
      <c r="N345" s="1">
        <v>348</v>
      </c>
    </row>
    <row r="346" spans="14:14" x14ac:dyDescent="0.25">
      <c r="N346" s="1">
        <v>349</v>
      </c>
    </row>
    <row r="347" spans="14:14" x14ac:dyDescent="0.25">
      <c r="N347" s="1">
        <v>350</v>
      </c>
    </row>
    <row r="348" spans="14:14" x14ac:dyDescent="0.25">
      <c r="N348" s="1">
        <v>351</v>
      </c>
    </row>
    <row r="349" spans="14:14" x14ac:dyDescent="0.25">
      <c r="N349" s="1">
        <v>352</v>
      </c>
    </row>
    <row r="350" spans="14:14" x14ac:dyDescent="0.25">
      <c r="N350" s="1">
        <v>353</v>
      </c>
    </row>
    <row r="351" spans="14:14" x14ac:dyDescent="0.25">
      <c r="N351" s="1">
        <v>354</v>
      </c>
    </row>
    <row r="352" spans="14:14" x14ac:dyDescent="0.25">
      <c r="N352" s="1">
        <v>355</v>
      </c>
    </row>
    <row r="353" spans="14:14" x14ac:dyDescent="0.25">
      <c r="N353" s="1">
        <v>356</v>
      </c>
    </row>
    <row r="354" spans="14:14" x14ac:dyDescent="0.25">
      <c r="N354" s="1">
        <v>357</v>
      </c>
    </row>
    <row r="355" spans="14:14" x14ac:dyDescent="0.25">
      <c r="N355" s="1">
        <v>358</v>
      </c>
    </row>
    <row r="356" spans="14:14" x14ac:dyDescent="0.25">
      <c r="N356" s="1">
        <v>359</v>
      </c>
    </row>
    <row r="357" spans="14:14" x14ac:dyDescent="0.25">
      <c r="N357" s="1">
        <v>360</v>
      </c>
    </row>
    <row r="358" spans="14:14" x14ac:dyDescent="0.25">
      <c r="N358" s="1">
        <v>361</v>
      </c>
    </row>
    <row r="359" spans="14:14" x14ac:dyDescent="0.25">
      <c r="N359" s="1">
        <v>362</v>
      </c>
    </row>
    <row r="360" spans="14:14" x14ac:dyDescent="0.25">
      <c r="N360" s="1">
        <v>363</v>
      </c>
    </row>
    <row r="361" spans="14:14" x14ac:dyDescent="0.25">
      <c r="N361" s="1">
        <v>364</v>
      </c>
    </row>
    <row r="362" spans="14:14" x14ac:dyDescent="0.25">
      <c r="N362" s="1">
        <v>365</v>
      </c>
    </row>
  </sheetData>
  <sheetProtection password="EDCF" sheet="1" objects="1" scenarios="1"/>
  <mergeCells count="37">
    <mergeCell ref="A2:I2"/>
    <mergeCell ref="A86:I86"/>
    <mergeCell ref="A85:I85"/>
    <mergeCell ref="A5:I5"/>
    <mergeCell ref="A41:G41"/>
    <mergeCell ref="A8:B8"/>
    <mergeCell ref="A43:B43"/>
    <mergeCell ref="A79:G79"/>
    <mergeCell ref="A80:G80"/>
    <mergeCell ref="A76:G76"/>
    <mergeCell ref="C10:E10"/>
    <mergeCell ref="C9:E9"/>
    <mergeCell ref="C11:E11"/>
    <mergeCell ref="C12:E12"/>
    <mergeCell ref="C13:E13"/>
    <mergeCell ref="C14:E14"/>
    <mergeCell ref="A105:I105"/>
    <mergeCell ref="A98:B98"/>
    <mergeCell ref="D97:E97"/>
    <mergeCell ref="A103:I103"/>
    <mergeCell ref="G97:H97"/>
    <mergeCell ref="G95:H95"/>
    <mergeCell ref="A91:B91"/>
    <mergeCell ref="E91:I91"/>
    <mergeCell ref="A92:I92"/>
    <mergeCell ref="A93:B93"/>
    <mergeCell ref="E93:I93"/>
    <mergeCell ref="A104:I104"/>
    <mergeCell ref="D88:E88"/>
    <mergeCell ref="D87:E87"/>
    <mergeCell ref="E90:I90"/>
    <mergeCell ref="A99:E99"/>
    <mergeCell ref="A102:I102"/>
    <mergeCell ref="G96:H96"/>
    <mergeCell ref="A89:B89"/>
    <mergeCell ref="E89:I89"/>
    <mergeCell ref="A90:B90"/>
  </mergeCells>
  <dataValidations xWindow="323" yWindow="562" count="4">
    <dataValidation type="list" allowBlank="1" showInputMessage="1" showErrorMessage="1" promptTitle="Листа" prompt="Изаберите рок плаћања" sqref="D89">
      <formula1>$K$87:$K$117</formula1>
    </dataValidation>
    <dataValidation type="list" allowBlank="1" showInputMessage="1" showErrorMessage="1" promptTitle="Листа" prompt="Изаберите рок извршења услуге" sqref="D90">
      <formula1>$L$87:$L$116</formula1>
    </dataValidation>
    <dataValidation type="list" allowBlank="1" showInputMessage="1" showErrorMessage="1" promptTitle="Листа" prompt="Изаберите гарантни рок" sqref="D91">
      <formula1>$M$87:$M$135</formula1>
    </dataValidation>
    <dataValidation type="list" allowBlank="1" showInputMessage="1" showErrorMessage="1" promptTitle="Листа" prompt="Изаберите рок важења понуде" sqref="D93">
      <formula1>$N$87:$N$362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&amp;CСтрана &amp;P од &amp;N</oddFooter>
  </headerFooter>
  <rowBreaks count="2" manualBreakCount="2">
    <brk id="34" max="8" man="1"/>
    <brk id="76" max="16383" man="1"/>
  </rowBreaks>
  <ignoredErrors>
    <ignoredError sqref="A10 H41 I4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N325"/>
  <sheetViews>
    <sheetView view="pageBreakPreview" zoomScale="110" zoomScaleNormal="40" zoomScaleSheetLayoutView="110" workbookViewId="0">
      <selection activeCell="G53" sqref="G53"/>
    </sheetView>
  </sheetViews>
  <sheetFormatPr defaultRowHeight="15" x14ac:dyDescent="0.25"/>
  <cols>
    <col min="1" max="1" width="5.42578125" style="1" customWidth="1"/>
    <col min="2" max="2" width="38" style="1" customWidth="1"/>
    <col min="3" max="3" width="25.140625" style="1" customWidth="1"/>
    <col min="4" max="4" width="9.140625" style="1"/>
    <col min="5" max="5" width="10.7109375" style="1" customWidth="1"/>
    <col min="6" max="6" width="16.140625" style="1" customWidth="1"/>
    <col min="7" max="7" width="17.42578125" style="1" customWidth="1"/>
    <col min="8" max="8" width="18.5703125" style="1" customWidth="1"/>
    <col min="9" max="9" width="18.28515625" style="1" customWidth="1"/>
    <col min="10" max="10" width="12.42578125" style="1" hidden="1" customWidth="1"/>
    <col min="11" max="12" width="3" style="1" hidden="1" customWidth="1"/>
    <col min="13" max="14" width="4" style="1" hidden="1" customWidth="1"/>
    <col min="15" max="16384" width="9.140625" style="1"/>
  </cols>
  <sheetData>
    <row r="1" spans="1:9" x14ac:dyDescent="0.25">
      <c r="A1" s="2"/>
      <c r="B1" s="3"/>
    </row>
    <row r="2" spans="1:9" ht="30.75" customHeight="1" x14ac:dyDescent="0.25">
      <c r="A2" s="157" t="s">
        <v>77</v>
      </c>
      <c r="B2" s="158"/>
      <c r="C2" s="158"/>
      <c r="D2" s="158"/>
      <c r="E2" s="158"/>
      <c r="F2" s="158"/>
      <c r="G2" s="158"/>
      <c r="H2" s="158"/>
      <c r="I2" s="158"/>
    </row>
    <row r="3" spans="1:9" x14ac:dyDescent="0.25">
      <c r="A3" s="2"/>
      <c r="B3" s="4"/>
    </row>
    <row r="4" spans="1:9" x14ac:dyDescent="0.25">
      <c r="A4" s="5"/>
    </row>
    <row r="5" spans="1:9" x14ac:dyDescent="0.25">
      <c r="A5" s="171" t="s">
        <v>174</v>
      </c>
      <c r="B5" s="171"/>
      <c r="C5" s="171"/>
      <c r="D5" s="171"/>
      <c r="E5" s="171"/>
      <c r="F5" s="171"/>
      <c r="G5" s="171"/>
      <c r="H5" s="171"/>
      <c r="I5" s="171"/>
    </row>
    <row r="6" spans="1:9" x14ac:dyDescent="0.25">
      <c r="C6" s="46"/>
      <c r="D6" s="46"/>
      <c r="E6" s="46"/>
      <c r="F6" s="46"/>
      <c r="G6" s="46"/>
      <c r="H6" s="46"/>
      <c r="I6" s="46"/>
    </row>
    <row r="7" spans="1:9" x14ac:dyDescent="0.25">
      <c r="A7" s="169" t="s">
        <v>62</v>
      </c>
      <c r="B7" s="169"/>
      <c r="C7" s="46"/>
      <c r="D7" s="46"/>
      <c r="E7" s="46"/>
      <c r="F7" s="46"/>
      <c r="G7" s="46"/>
      <c r="H7" s="46"/>
      <c r="I7" s="46"/>
    </row>
    <row r="8" spans="1:9" x14ac:dyDescent="0.25">
      <c r="A8" s="170" t="s">
        <v>171</v>
      </c>
      <c r="B8" s="170"/>
      <c r="C8" s="170"/>
      <c r="D8" s="170"/>
      <c r="E8" s="170"/>
      <c r="F8" s="170"/>
      <c r="G8" s="170"/>
      <c r="H8" s="170"/>
      <c r="I8" s="170"/>
    </row>
    <row r="9" spans="1:9" ht="24" x14ac:dyDescent="0.25">
      <c r="A9" s="6" t="s">
        <v>0</v>
      </c>
      <c r="B9" s="6" t="s">
        <v>71</v>
      </c>
      <c r="C9" s="6" t="s">
        <v>1</v>
      </c>
      <c r="D9" s="6" t="s">
        <v>2</v>
      </c>
      <c r="E9" s="6" t="s">
        <v>3</v>
      </c>
      <c r="F9" s="6" t="s">
        <v>12</v>
      </c>
      <c r="G9" s="6" t="s">
        <v>11</v>
      </c>
      <c r="H9" s="6" t="s">
        <v>13</v>
      </c>
      <c r="I9" s="6" t="s">
        <v>14</v>
      </c>
    </row>
    <row r="10" spans="1:9" ht="24" x14ac:dyDescent="0.25">
      <c r="A10" s="7">
        <v>1</v>
      </c>
      <c r="B10" s="8" t="s">
        <v>160</v>
      </c>
      <c r="C10" s="64"/>
      <c r="D10" s="7" t="s">
        <v>159</v>
      </c>
      <c r="E10" s="7">
        <v>2</v>
      </c>
      <c r="F10" s="25">
        <v>0</v>
      </c>
      <c r="G10" s="9">
        <f>F10*1.2</f>
        <v>0</v>
      </c>
      <c r="H10" s="9">
        <f>E10*F10</f>
        <v>0</v>
      </c>
      <c r="I10" s="9">
        <f>E10*G10</f>
        <v>0</v>
      </c>
    </row>
    <row r="11" spans="1:9" x14ac:dyDescent="0.25">
      <c r="A11" s="7">
        <v>2</v>
      </c>
      <c r="B11" s="8" t="s">
        <v>161</v>
      </c>
      <c r="C11" s="64"/>
      <c r="D11" s="7" t="s">
        <v>159</v>
      </c>
      <c r="E11" s="7">
        <v>1</v>
      </c>
      <c r="F11" s="25">
        <v>0</v>
      </c>
      <c r="G11" s="9">
        <f t="shared" ref="G11:G20" si="0">F11*1.2</f>
        <v>0</v>
      </c>
      <c r="H11" s="9">
        <f t="shared" ref="H11:H20" si="1">E11*F11</f>
        <v>0</v>
      </c>
      <c r="I11" s="9">
        <f t="shared" ref="I11:I20" si="2">E11*G11</f>
        <v>0</v>
      </c>
    </row>
    <row r="12" spans="1:9" ht="24" x14ac:dyDescent="0.25">
      <c r="A12" s="7">
        <v>3</v>
      </c>
      <c r="B12" s="8" t="s">
        <v>162</v>
      </c>
      <c r="C12" s="64"/>
      <c r="D12" s="7" t="s">
        <v>159</v>
      </c>
      <c r="E12" s="7">
        <v>1</v>
      </c>
      <c r="F12" s="25"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 x14ac:dyDescent="0.25">
      <c r="A13" s="7">
        <v>4</v>
      </c>
      <c r="B13" s="8" t="s">
        <v>163</v>
      </c>
      <c r="C13" s="64"/>
      <c r="D13" s="7" t="s">
        <v>159</v>
      </c>
      <c r="E13" s="7">
        <v>1</v>
      </c>
      <c r="F13" s="25"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x14ac:dyDescent="0.25">
      <c r="A14" s="7">
        <v>5</v>
      </c>
      <c r="B14" s="8" t="s">
        <v>164</v>
      </c>
      <c r="C14" s="64"/>
      <c r="D14" s="7" t="s">
        <v>159</v>
      </c>
      <c r="E14" s="7">
        <v>4</v>
      </c>
      <c r="F14" s="25">
        <v>0</v>
      </c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 x14ac:dyDescent="0.25">
      <c r="A15" s="7">
        <v>6</v>
      </c>
      <c r="B15" s="8" t="s">
        <v>165</v>
      </c>
      <c r="C15" s="64"/>
      <c r="D15" s="7" t="s">
        <v>159</v>
      </c>
      <c r="E15" s="7">
        <v>14</v>
      </c>
      <c r="F15" s="25">
        <v>0</v>
      </c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x14ac:dyDescent="0.25">
      <c r="A16" s="7">
        <v>7</v>
      </c>
      <c r="B16" s="8" t="s">
        <v>166</v>
      </c>
      <c r="C16" s="64"/>
      <c r="D16" s="7" t="s">
        <v>170</v>
      </c>
      <c r="E16" s="7">
        <v>1</v>
      </c>
      <c r="F16" s="25">
        <v>0</v>
      </c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 ht="24" x14ac:dyDescent="0.25">
      <c r="A17" s="7">
        <v>8</v>
      </c>
      <c r="B17" s="8" t="s">
        <v>167</v>
      </c>
      <c r="C17" s="64"/>
      <c r="D17" s="7" t="s">
        <v>159</v>
      </c>
      <c r="E17" s="7">
        <v>1</v>
      </c>
      <c r="F17" s="25">
        <v>0</v>
      </c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x14ac:dyDescent="0.25">
      <c r="A18" s="7">
        <v>9</v>
      </c>
      <c r="B18" s="8" t="s">
        <v>168</v>
      </c>
      <c r="C18" s="64"/>
      <c r="D18" s="7" t="s">
        <v>170</v>
      </c>
      <c r="E18" s="7">
        <v>1</v>
      </c>
      <c r="F18" s="25">
        <v>0</v>
      </c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 x14ac:dyDescent="0.25">
      <c r="A19" s="7">
        <v>10</v>
      </c>
      <c r="B19" s="8" t="s">
        <v>169</v>
      </c>
      <c r="C19" s="64"/>
      <c r="D19" s="7" t="s">
        <v>159</v>
      </c>
      <c r="E19" s="7">
        <v>1</v>
      </c>
      <c r="F19" s="25">
        <v>0</v>
      </c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 x14ac:dyDescent="0.25">
      <c r="A20" s="7">
        <v>11</v>
      </c>
      <c r="B20" s="8" t="s">
        <v>158</v>
      </c>
      <c r="C20" s="64"/>
      <c r="D20" s="7" t="s">
        <v>159</v>
      </c>
      <c r="E20" s="7">
        <v>1</v>
      </c>
      <c r="F20" s="25">
        <v>0</v>
      </c>
      <c r="G20" s="9">
        <f t="shared" si="0"/>
        <v>0</v>
      </c>
      <c r="H20" s="9">
        <f t="shared" si="1"/>
        <v>0</v>
      </c>
      <c r="I20" s="9">
        <f t="shared" si="2"/>
        <v>0</v>
      </c>
    </row>
    <row r="21" spans="1:9" ht="15" customHeight="1" x14ac:dyDescent="0.25">
      <c r="A21" s="163" t="s">
        <v>64</v>
      </c>
      <c r="B21" s="163"/>
      <c r="C21" s="163"/>
      <c r="D21" s="163"/>
      <c r="E21" s="163"/>
      <c r="F21" s="163"/>
      <c r="G21" s="163"/>
      <c r="H21" s="24">
        <f>SUM(H10:H20)</f>
        <v>0</v>
      </c>
      <c r="I21" s="24">
        <f>SUM(I10:I20)</f>
        <v>0</v>
      </c>
    </row>
    <row r="22" spans="1:9" x14ac:dyDescent="0.25">
      <c r="A22" s="47"/>
      <c r="B22" s="47"/>
      <c r="C22" s="47"/>
      <c r="D22" s="47"/>
      <c r="E22" s="47"/>
      <c r="F22" s="47"/>
      <c r="G22" s="47"/>
      <c r="H22" s="48"/>
      <c r="I22" s="48"/>
    </row>
    <row r="23" spans="1:9" x14ac:dyDescent="0.25">
      <c r="A23" s="169" t="s">
        <v>63</v>
      </c>
      <c r="B23" s="169"/>
      <c r="C23" s="46"/>
      <c r="D23" s="46"/>
      <c r="E23" s="46"/>
      <c r="F23" s="46"/>
      <c r="G23" s="46"/>
      <c r="H23" s="46"/>
      <c r="I23" s="46"/>
    </row>
    <row r="24" spans="1:9" ht="15" customHeight="1" x14ac:dyDescent="0.25">
      <c r="A24" s="172" t="s">
        <v>172</v>
      </c>
      <c r="B24" s="173"/>
      <c r="C24" s="173"/>
      <c r="D24" s="173"/>
      <c r="E24" s="173"/>
      <c r="F24" s="173"/>
      <c r="G24" s="173"/>
      <c r="H24" s="173"/>
      <c r="I24" s="174"/>
    </row>
    <row r="25" spans="1:9" ht="24" x14ac:dyDescent="0.25">
      <c r="A25" s="6" t="s">
        <v>0</v>
      </c>
      <c r="B25" s="6" t="s">
        <v>71</v>
      </c>
      <c r="C25" s="6" t="s">
        <v>1</v>
      </c>
      <c r="D25" s="6" t="s">
        <v>2</v>
      </c>
      <c r="E25" s="6" t="s">
        <v>3</v>
      </c>
      <c r="F25" s="6" t="s">
        <v>12</v>
      </c>
      <c r="G25" s="6" t="s">
        <v>11</v>
      </c>
      <c r="H25" s="6" t="s">
        <v>13</v>
      </c>
      <c r="I25" s="6" t="s">
        <v>14</v>
      </c>
    </row>
    <row r="26" spans="1:9" x14ac:dyDescent="0.25">
      <c r="A26" s="7">
        <v>1</v>
      </c>
      <c r="B26" s="8" t="s">
        <v>142</v>
      </c>
      <c r="C26" s="64"/>
      <c r="D26" s="7" t="s">
        <v>159</v>
      </c>
      <c r="E26" s="7">
        <v>1</v>
      </c>
      <c r="F26" s="25">
        <v>0</v>
      </c>
      <c r="G26" s="9">
        <f>F26*1.2</f>
        <v>0</v>
      </c>
      <c r="H26" s="9">
        <f>E26*F26</f>
        <v>0</v>
      </c>
      <c r="I26" s="9">
        <f>E26*G26</f>
        <v>0</v>
      </c>
    </row>
    <row r="27" spans="1:9" x14ac:dyDescent="0.25">
      <c r="A27" s="7">
        <v>2</v>
      </c>
      <c r="B27" s="8" t="s">
        <v>143</v>
      </c>
      <c r="C27" s="64"/>
      <c r="D27" s="7" t="s">
        <v>159</v>
      </c>
      <c r="E27" s="7">
        <v>4</v>
      </c>
      <c r="F27" s="25">
        <v>0</v>
      </c>
      <c r="G27" s="9">
        <f t="shared" ref="G27:G42" si="3">F27*1.2</f>
        <v>0</v>
      </c>
      <c r="H27" s="9">
        <f t="shared" ref="H27:H42" si="4">E27*F27</f>
        <v>0</v>
      </c>
      <c r="I27" s="9">
        <f t="shared" ref="I27:I42" si="5">E27*G27</f>
        <v>0</v>
      </c>
    </row>
    <row r="28" spans="1:9" ht="24" x14ac:dyDescent="0.25">
      <c r="A28" s="7">
        <v>3</v>
      </c>
      <c r="B28" s="8" t="s">
        <v>144</v>
      </c>
      <c r="C28" s="64"/>
      <c r="D28" s="7" t="s">
        <v>159</v>
      </c>
      <c r="E28" s="7">
        <v>1</v>
      </c>
      <c r="F28" s="25">
        <v>0</v>
      </c>
      <c r="G28" s="9">
        <f t="shared" si="3"/>
        <v>0</v>
      </c>
      <c r="H28" s="9">
        <f t="shared" si="4"/>
        <v>0</v>
      </c>
      <c r="I28" s="9">
        <f t="shared" si="5"/>
        <v>0</v>
      </c>
    </row>
    <row r="29" spans="1:9" ht="24" x14ac:dyDescent="0.25">
      <c r="A29" s="7">
        <v>4</v>
      </c>
      <c r="B29" s="8" t="s">
        <v>145</v>
      </c>
      <c r="C29" s="64"/>
      <c r="D29" s="7" t="s">
        <v>159</v>
      </c>
      <c r="E29" s="7">
        <v>1</v>
      </c>
      <c r="F29" s="25">
        <v>0</v>
      </c>
      <c r="G29" s="9">
        <f t="shared" si="3"/>
        <v>0</v>
      </c>
      <c r="H29" s="9">
        <f t="shared" si="4"/>
        <v>0</v>
      </c>
      <c r="I29" s="9">
        <f t="shared" si="5"/>
        <v>0</v>
      </c>
    </row>
    <row r="30" spans="1:9" ht="24" x14ac:dyDescent="0.25">
      <c r="A30" s="7">
        <v>5</v>
      </c>
      <c r="B30" s="8" t="s">
        <v>146</v>
      </c>
      <c r="C30" s="64"/>
      <c r="D30" s="7" t="s">
        <v>159</v>
      </c>
      <c r="E30" s="7">
        <v>1</v>
      </c>
      <c r="F30" s="25">
        <v>0</v>
      </c>
      <c r="G30" s="9">
        <f t="shared" si="3"/>
        <v>0</v>
      </c>
      <c r="H30" s="9">
        <f t="shared" si="4"/>
        <v>0</v>
      </c>
      <c r="I30" s="9">
        <f t="shared" si="5"/>
        <v>0</v>
      </c>
    </row>
    <row r="31" spans="1:9" ht="24" x14ac:dyDescent="0.25">
      <c r="A31" s="7">
        <v>6</v>
      </c>
      <c r="B31" s="8" t="s">
        <v>147</v>
      </c>
      <c r="C31" s="64"/>
      <c r="D31" s="7" t="s">
        <v>74</v>
      </c>
      <c r="E31" s="7">
        <v>13</v>
      </c>
      <c r="F31" s="25">
        <v>0</v>
      </c>
      <c r="G31" s="9">
        <f t="shared" si="3"/>
        <v>0</v>
      </c>
      <c r="H31" s="9">
        <f t="shared" si="4"/>
        <v>0</v>
      </c>
      <c r="I31" s="9">
        <f t="shared" si="5"/>
        <v>0</v>
      </c>
    </row>
    <row r="32" spans="1:9" ht="24" x14ac:dyDescent="0.25">
      <c r="A32" s="7">
        <v>7</v>
      </c>
      <c r="B32" s="8" t="s">
        <v>148</v>
      </c>
      <c r="C32" s="64"/>
      <c r="D32" s="7" t="s">
        <v>159</v>
      </c>
      <c r="E32" s="7">
        <v>1</v>
      </c>
      <c r="F32" s="25">
        <v>0</v>
      </c>
      <c r="G32" s="9">
        <f t="shared" si="3"/>
        <v>0</v>
      </c>
      <c r="H32" s="9">
        <f t="shared" si="4"/>
        <v>0</v>
      </c>
      <c r="I32" s="9">
        <f t="shared" si="5"/>
        <v>0</v>
      </c>
    </row>
    <row r="33" spans="1:9" ht="24" x14ac:dyDescent="0.25">
      <c r="A33" s="7">
        <v>8</v>
      </c>
      <c r="B33" s="8" t="s">
        <v>149</v>
      </c>
      <c r="C33" s="64"/>
      <c r="D33" s="7" t="s">
        <v>159</v>
      </c>
      <c r="E33" s="7">
        <v>1</v>
      </c>
      <c r="F33" s="25">
        <v>0</v>
      </c>
      <c r="G33" s="9">
        <f t="shared" si="3"/>
        <v>0</v>
      </c>
      <c r="H33" s="9">
        <f t="shared" si="4"/>
        <v>0</v>
      </c>
      <c r="I33" s="9">
        <f t="shared" si="5"/>
        <v>0</v>
      </c>
    </row>
    <row r="34" spans="1:9" x14ac:dyDescent="0.25">
      <c r="A34" s="7">
        <v>9</v>
      </c>
      <c r="B34" s="8" t="s">
        <v>150</v>
      </c>
      <c r="C34" s="64"/>
      <c r="D34" s="7" t="s">
        <v>159</v>
      </c>
      <c r="E34" s="7">
        <v>1</v>
      </c>
      <c r="F34" s="25">
        <v>0</v>
      </c>
      <c r="G34" s="9">
        <f t="shared" si="3"/>
        <v>0</v>
      </c>
      <c r="H34" s="9">
        <f t="shared" si="4"/>
        <v>0</v>
      </c>
      <c r="I34" s="9">
        <f t="shared" si="5"/>
        <v>0</v>
      </c>
    </row>
    <row r="35" spans="1:9" ht="24" x14ac:dyDescent="0.25">
      <c r="A35" s="7">
        <v>10</v>
      </c>
      <c r="B35" s="8" t="s">
        <v>151</v>
      </c>
      <c r="C35" s="64"/>
      <c r="D35" s="7" t="s">
        <v>159</v>
      </c>
      <c r="E35" s="7">
        <v>1</v>
      </c>
      <c r="F35" s="25">
        <v>0</v>
      </c>
      <c r="G35" s="9">
        <f t="shared" si="3"/>
        <v>0</v>
      </c>
      <c r="H35" s="9">
        <f t="shared" si="4"/>
        <v>0</v>
      </c>
      <c r="I35" s="9">
        <f t="shared" si="5"/>
        <v>0</v>
      </c>
    </row>
    <row r="36" spans="1:9" ht="24" x14ac:dyDescent="0.25">
      <c r="A36" s="7">
        <v>11</v>
      </c>
      <c r="B36" s="8" t="s">
        <v>152</v>
      </c>
      <c r="C36" s="64"/>
      <c r="D36" s="7" t="s">
        <v>159</v>
      </c>
      <c r="E36" s="7">
        <v>1</v>
      </c>
      <c r="F36" s="25">
        <v>0</v>
      </c>
      <c r="G36" s="9">
        <f t="shared" si="3"/>
        <v>0</v>
      </c>
      <c r="H36" s="9">
        <f t="shared" si="4"/>
        <v>0</v>
      </c>
      <c r="I36" s="9">
        <f t="shared" si="5"/>
        <v>0</v>
      </c>
    </row>
    <row r="37" spans="1:9" ht="24" x14ac:dyDescent="0.25">
      <c r="A37" s="7">
        <v>12</v>
      </c>
      <c r="B37" s="8" t="s">
        <v>153</v>
      </c>
      <c r="C37" s="64"/>
      <c r="D37" s="7" t="s">
        <v>159</v>
      </c>
      <c r="E37" s="7">
        <v>1</v>
      </c>
      <c r="F37" s="25">
        <v>0</v>
      </c>
      <c r="G37" s="9">
        <f t="shared" si="3"/>
        <v>0</v>
      </c>
      <c r="H37" s="9">
        <f t="shared" si="4"/>
        <v>0</v>
      </c>
      <c r="I37" s="9">
        <f t="shared" si="5"/>
        <v>0</v>
      </c>
    </row>
    <row r="38" spans="1:9" x14ac:dyDescent="0.25">
      <c r="A38" s="7">
        <v>13</v>
      </c>
      <c r="B38" s="8" t="s">
        <v>154</v>
      </c>
      <c r="C38" s="64"/>
      <c r="D38" s="7" t="s">
        <v>159</v>
      </c>
      <c r="E38" s="7">
        <v>3</v>
      </c>
      <c r="F38" s="25">
        <v>0</v>
      </c>
      <c r="G38" s="9">
        <f t="shared" si="3"/>
        <v>0</v>
      </c>
      <c r="H38" s="9">
        <f t="shared" si="4"/>
        <v>0</v>
      </c>
      <c r="I38" s="9">
        <f t="shared" si="5"/>
        <v>0</v>
      </c>
    </row>
    <row r="39" spans="1:9" x14ac:dyDescent="0.25">
      <c r="A39" s="7">
        <v>14</v>
      </c>
      <c r="B39" s="8" t="s">
        <v>155</v>
      </c>
      <c r="C39" s="64"/>
      <c r="D39" s="7" t="s">
        <v>159</v>
      </c>
      <c r="E39" s="7">
        <v>1</v>
      </c>
      <c r="F39" s="25">
        <v>0</v>
      </c>
      <c r="G39" s="9">
        <f t="shared" si="3"/>
        <v>0</v>
      </c>
      <c r="H39" s="9">
        <f t="shared" si="4"/>
        <v>0</v>
      </c>
      <c r="I39" s="9">
        <f t="shared" si="5"/>
        <v>0</v>
      </c>
    </row>
    <row r="40" spans="1:9" ht="24" x14ac:dyDescent="0.25">
      <c r="A40" s="7">
        <v>15</v>
      </c>
      <c r="B40" s="8" t="s">
        <v>156</v>
      </c>
      <c r="C40" s="64"/>
      <c r="D40" s="7" t="s">
        <v>159</v>
      </c>
      <c r="E40" s="7">
        <v>1</v>
      </c>
      <c r="F40" s="25">
        <v>0</v>
      </c>
      <c r="G40" s="9">
        <f t="shared" si="3"/>
        <v>0</v>
      </c>
      <c r="H40" s="9">
        <f t="shared" si="4"/>
        <v>0</v>
      </c>
      <c r="I40" s="9">
        <f t="shared" si="5"/>
        <v>0</v>
      </c>
    </row>
    <row r="41" spans="1:9" ht="24" x14ac:dyDescent="0.25">
      <c r="A41" s="7">
        <v>16</v>
      </c>
      <c r="B41" s="8" t="s">
        <v>157</v>
      </c>
      <c r="C41" s="64"/>
      <c r="D41" s="7" t="s">
        <v>159</v>
      </c>
      <c r="E41" s="7">
        <v>1</v>
      </c>
      <c r="F41" s="25">
        <v>0</v>
      </c>
      <c r="G41" s="9">
        <f t="shared" si="3"/>
        <v>0</v>
      </c>
      <c r="H41" s="9">
        <f t="shared" si="4"/>
        <v>0</v>
      </c>
      <c r="I41" s="9">
        <f t="shared" si="5"/>
        <v>0</v>
      </c>
    </row>
    <row r="42" spans="1:9" x14ac:dyDescent="0.25">
      <c r="A42" s="7">
        <v>17</v>
      </c>
      <c r="B42" s="8" t="s">
        <v>158</v>
      </c>
      <c r="C42" s="64"/>
      <c r="D42" s="7" t="s">
        <v>159</v>
      </c>
      <c r="E42" s="7">
        <v>1</v>
      </c>
      <c r="F42" s="25">
        <v>0</v>
      </c>
      <c r="G42" s="9">
        <f t="shared" si="3"/>
        <v>0</v>
      </c>
      <c r="H42" s="9">
        <f t="shared" si="4"/>
        <v>0</v>
      </c>
      <c r="I42" s="9">
        <f t="shared" si="5"/>
        <v>0</v>
      </c>
    </row>
    <row r="43" spans="1:9" ht="15" customHeight="1" x14ac:dyDescent="0.25">
      <c r="A43" s="163" t="s">
        <v>64</v>
      </c>
      <c r="B43" s="163"/>
      <c r="C43" s="163"/>
      <c r="D43" s="163"/>
      <c r="E43" s="163"/>
      <c r="F43" s="163"/>
      <c r="G43" s="163"/>
      <c r="H43" s="24">
        <f>SUM(H26:H42)</f>
        <v>0</v>
      </c>
      <c r="I43" s="24">
        <f>SUM(I26:I42)</f>
        <v>0</v>
      </c>
    </row>
    <row r="44" spans="1:9" x14ac:dyDescent="0.25">
      <c r="A44" s="47"/>
      <c r="B44" s="47"/>
      <c r="C44" s="47"/>
      <c r="D44" s="47"/>
      <c r="E44" s="47"/>
      <c r="F44" s="47"/>
      <c r="G44" s="47"/>
      <c r="H44" s="48"/>
      <c r="I44" s="48"/>
    </row>
    <row r="45" spans="1:9" x14ac:dyDescent="0.25">
      <c r="A45" s="47"/>
      <c r="B45" s="47"/>
      <c r="C45" s="47"/>
      <c r="D45" s="47"/>
      <c r="E45" s="47"/>
      <c r="F45" s="47"/>
      <c r="G45" s="47"/>
      <c r="H45" s="48"/>
      <c r="I45" s="48"/>
    </row>
    <row r="46" spans="1:9" x14ac:dyDescent="0.25">
      <c r="A46" s="165" t="s">
        <v>67</v>
      </c>
      <c r="B46" s="165"/>
      <c r="C46" s="165"/>
      <c r="D46" s="165"/>
      <c r="E46" s="165"/>
      <c r="F46" s="165"/>
      <c r="G46" s="165"/>
      <c r="H46" s="24">
        <f>H21</f>
        <v>0</v>
      </c>
      <c r="I46" s="24">
        <f>I21</f>
        <v>0</v>
      </c>
    </row>
    <row r="47" spans="1:9" x14ac:dyDescent="0.25">
      <c r="A47" s="165" t="s">
        <v>68</v>
      </c>
      <c r="B47" s="165"/>
      <c r="C47" s="165"/>
      <c r="D47" s="165"/>
      <c r="E47" s="165"/>
      <c r="F47" s="165"/>
      <c r="G47" s="165"/>
      <c r="H47" s="24">
        <f>H43</f>
        <v>0</v>
      </c>
      <c r="I47" s="24">
        <f>I43</f>
        <v>0</v>
      </c>
    </row>
    <row r="48" spans="1:9" x14ac:dyDescent="0.25">
      <c r="A48" s="47"/>
      <c r="B48" s="47"/>
      <c r="C48" s="47"/>
      <c r="D48" s="47"/>
      <c r="E48" s="47"/>
      <c r="F48" s="47"/>
      <c r="G48" s="47"/>
      <c r="H48" s="48"/>
      <c r="I48" s="48"/>
    </row>
    <row r="49" spans="1:14" x14ac:dyDescent="0.25">
      <c r="A49" s="5"/>
    </row>
    <row r="50" spans="1:14" ht="15" customHeight="1" x14ac:dyDescent="0.25">
      <c r="A50" s="171" t="s">
        <v>174</v>
      </c>
      <c r="B50" s="171"/>
      <c r="C50" s="171"/>
      <c r="D50" s="171"/>
      <c r="E50" s="171"/>
      <c r="F50" s="171"/>
      <c r="G50" s="171"/>
      <c r="H50" s="171"/>
      <c r="I50" s="171"/>
      <c r="K50" s="1">
        <v>15</v>
      </c>
      <c r="L50" s="1">
        <v>1</v>
      </c>
      <c r="M50" s="1">
        <v>12</v>
      </c>
      <c r="N50" s="1">
        <v>90</v>
      </c>
    </row>
    <row r="51" spans="1:14" ht="15" customHeight="1" x14ac:dyDescent="0.25">
      <c r="A51" s="159"/>
      <c r="B51" s="160"/>
      <c r="C51" s="160"/>
      <c r="D51" s="161"/>
      <c r="E51" s="161"/>
      <c r="F51" s="160"/>
      <c r="G51" s="160"/>
      <c r="H51" s="160"/>
      <c r="I51" s="162"/>
      <c r="K51" s="1">
        <v>16</v>
      </c>
      <c r="L51" s="1">
        <v>2</v>
      </c>
      <c r="M51" s="1">
        <v>13</v>
      </c>
      <c r="N51" s="1">
        <v>91</v>
      </c>
    </row>
    <row r="52" spans="1:14" ht="25.5" customHeight="1" x14ac:dyDescent="0.25">
      <c r="A52" s="49" t="s">
        <v>69</v>
      </c>
      <c r="B52" s="11"/>
      <c r="C52" s="60"/>
      <c r="D52" s="136">
        <f>H46+H47</f>
        <v>0</v>
      </c>
      <c r="E52" s="136"/>
      <c r="F52" s="10" t="s">
        <v>10</v>
      </c>
      <c r="G52" s="11"/>
      <c r="H52" s="11"/>
      <c r="I52" s="12"/>
      <c r="K52" s="1">
        <v>17</v>
      </c>
      <c r="L52" s="1">
        <v>3</v>
      </c>
      <c r="M52" s="1">
        <v>14</v>
      </c>
      <c r="N52" s="1">
        <v>92</v>
      </c>
    </row>
    <row r="53" spans="1:14" ht="25.5" customHeight="1" x14ac:dyDescent="0.25">
      <c r="A53" s="49" t="s">
        <v>69</v>
      </c>
      <c r="B53" s="11"/>
      <c r="C53" s="60"/>
      <c r="D53" s="135">
        <f>I46+I47</f>
        <v>0</v>
      </c>
      <c r="E53" s="135"/>
      <c r="F53" s="10" t="s">
        <v>9</v>
      </c>
      <c r="G53" s="11"/>
      <c r="H53" s="11"/>
      <c r="I53" s="12"/>
      <c r="K53" s="1">
        <v>18</v>
      </c>
      <c r="L53" s="1">
        <v>4</v>
      </c>
      <c r="M53" s="1">
        <v>15</v>
      </c>
      <c r="N53" s="1">
        <v>93</v>
      </c>
    </row>
    <row r="54" spans="1:14" ht="33" customHeight="1" x14ac:dyDescent="0.25">
      <c r="A54" s="143" t="s">
        <v>16</v>
      </c>
      <c r="B54" s="144"/>
      <c r="C54" s="55" t="s">
        <v>15</v>
      </c>
      <c r="D54" s="57"/>
      <c r="E54" s="145" t="s">
        <v>58</v>
      </c>
      <c r="F54" s="137"/>
      <c r="G54" s="137"/>
      <c r="H54" s="137"/>
      <c r="I54" s="138"/>
      <c r="K54" s="1">
        <v>19</v>
      </c>
      <c r="L54" s="1">
        <v>5</v>
      </c>
      <c r="M54" s="1">
        <v>16</v>
      </c>
      <c r="N54" s="1">
        <v>94</v>
      </c>
    </row>
    <row r="55" spans="1:14" ht="26.25" customHeight="1" x14ac:dyDescent="0.25">
      <c r="A55" s="146" t="s">
        <v>59</v>
      </c>
      <c r="B55" s="147"/>
      <c r="C55" s="55" t="s">
        <v>65</v>
      </c>
      <c r="D55" s="23"/>
      <c r="E55" s="137" t="s">
        <v>60</v>
      </c>
      <c r="F55" s="137"/>
      <c r="G55" s="137"/>
      <c r="H55" s="137"/>
      <c r="I55" s="138"/>
      <c r="K55" s="1">
        <v>20</v>
      </c>
      <c r="L55" s="1">
        <v>6</v>
      </c>
      <c r="M55" s="1">
        <v>17</v>
      </c>
      <c r="N55" s="1">
        <v>95</v>
      </c>
    </row>
    <row r="56" spans="1:14" ht="26.25" customHeight="1" x14ac:dyDescent="0.25">
      <c r="A56" s="146" t="s">
        <v>17</v>
      </c>
      <c r="B56" s="147"/>
      <c r="C56" s="55" t="s">
        <v>18</v>
      </c>
      <c r="D56" s="23"/>
      <c r="E56" s="137" t="s">
        <v>61</v>
      </c>
      <c r="F56" s="137"/>
      <c r="G56" s="137"/>
      <c r="H56" s="137"/>
      <c r="I56" s="138"/>
      <c r="K56" s="1">
        <v>21</v>
      </c>
      <c r="L56" s="1">
        <v>7</v>
      </c>
      <c r="M56" s="1">
        <v>18</v>
      </c>
      <c r="N56" s="1">
        <v>96</v>
      </c>
    </row>
    <row r="57" spans="1:14" ht="22.5" customHeight="1" x14ac:dyDescent="0.25">
      <c r="A57" s="156" t="s">
        <v>57</v>
      </c>
      <c r="B57" s="137"/>
      <c r="C57" s="137"/>
      <c r="D57" s="137"/>
      <c r="E57" s="137"/>
      <c r="F57" s="137"/>
      <c r="G57" s="137"/>
      <c r="H57" s="137"/>
      <c r="I57" s="138"/>
      <c r="K57" s="1">
        <v>22</v>
      </c>
      <c r="L57" s="1">
        <v>8</v>
      </c>
      <c r="M57" s="1">
        <v>19</v>
      </c>
      <c r="N57" s="1">
        <v>97</v>
      </c>
    </row>
    <row r="58" spans="1:14" ht="26.25" customHeight="1" x14ac:dyDescent="0.25">
      <c r="A58" s="146" t="s">
        <v>19</v>
      </c>
      <c r="B58" s="147"/>
      <c r="C58" s="55" t="s">
        <v>20</v>
      </c>
      <c r="D58" s="23"/>
      <c r="E58" s="137" t="s">
        <v>21</v>
      </c>
      <c r="F58" s="137"/>
      <c r="G58" s="137"/>
      <c r="H58" s="137"/>
      <c r="I58" s="138"/>
      <c r="K58" s="1">
        <v>23</v>
      </c>
      <c r="L58" s="1">
        <v>9</v>
      </c>
      <c r="M58" s="1">
        <v>20</v>
      </c>
      <c r="N58" s="1">
        <v>98</v>
      </c>
    </row>
    <row r="59" spans="1:14" x14ac:dyDescent="0.25">
      <c r="A59" s="51"/>
      <c r="B59" s="50"/>
      <c r="C59" s="53"/>
      <c r="D59" s="50"/>
      <c r="E59" s="53"/>
      <c r="F59" s="14"/>
      <c r="G59" s="14"/>
      <c r="H59" s="15"/>
      <c r="I59" s="16"/>
      <c r="K59" s="1">
        <v>24</v>
      </c>
      <c r="L59" s="1">
        <v>10</v>
      </c>
      <c r="M59" s="1">
        <v>21</v>
      </c>
      <c r="N59" s="1">
        <v>99</v>
      </c>
    </row>
    <row r="60" spans="1:14" ht="38.25" customHeight="1" x14ac:dyDescent="0.25">
      <c r="A60" s="52"/>
      <c r="B60" s="56" t="s">
        <v>4</v>
      </c>
      <c r="C60" s="17"/>
      <c r="E60" s="18"/>
      <c r="F60" s="18"/>
      <c r="G60" s="155" t="s">
        <v>5</v>
      </c>
      <c r="H60" s="155"/>
      <c r="I60" s="19"/>
      <c r="K60" s="1">
        <v>25</v>
      </c>
      <c r="L60" s="1">
        <v>11</v>
      </c>
      <c r="M60" s="1">
        <v>22</v>
      </c>
      <c r="N60" s="1">
        <v>100</v>
      </c>
    </row>
    <row r="61" spans="1:14" x14ac:dyDescent="0.25">
      <c r="A61" s="52"/>
      <c r="B61" s="17"/>
      <c r="C61" s="17"/>
      <c r="D61" s="17"/>
      <c r="E61" s="53"/>
      <c r="F61" s="14"/>
      <c r="G61" s="142"/>
      <c r="H61" s="142"/>
      <c r="I61" s="19"/>
      <c r="K61" s="1">
        <v>26</v>
      </c>
      <c r="L61" s="1">
        <v>12</v>
      </c>
      <c r="M61" s="1">
        <v>23</v>
      </c>
      <c r="N61" s="1">
        <v>101</v>
      </c>
    </row>
    <row r="62" spans="1:14" x14ac:dyDescent="0.25">
      <c r="A62" s="52"/>
      <c r="B62" s="54"/>
      <c r="C62" s="17"/>
      <c r="D62" s="152" t="s">
        <v>6</v>
      </c>
      <c r="E62" s="152"/>
      <c r="F62" s="53"/>
      <c r="G62" s="154"/>
      <c r="H62" s="154"/>
      <c r="I62" s="19"/>
      <c r="K62" s="1">
        <v>27</v>
      </c>
      <c r="L62" s="1">
        <v>13</v>
      </c>
      <c r="M62" s="1">
        <v>24</v>
      </c>
      <c r="N62" s="1">
        <v>102</v>
      </c>
    </row>
    <row r="63" spans="1:14" x14ac:dyDescent="0.25">
      <c r="A63" s="113"/>
      <c r="B63" s="114"/>
      <c r="F63" s="14"/>
      <c r="G63" s="14"/>
      <c r="I63" s="19"/>
      <c r="K63" s="1">
        <v>28</v>
      </c>
      <c r="L63" s="1">
        <v>14</v>
      </c>
      <c r="M63" s="1">
        <v>25</v>
      </c>
      <c r="N63" s="1">
        <v>103</v>
      </c>
    </row>
    <row r="64" spans="1:14" ht="15.75" x14ac:dyDescent="0.25">
      <c r="A64" s="139"/>
      <c r="B64" s="140"/>
      <c r="C64" s="140"/>
      <c r="D64" s="140"/>
      <c r="E64" s="140"/>
      <c r="F64" s="20"/>
      <c r="G64" s="20"/>
      <c r="H64" s="20"/>
      <c r="I64" s="21"/>
      <c r="K64" s="1">
        <v>29</v>
      </c>
      <c r="L64" s="1">
        <v>15</v>
      </c>
      <c r="M64" s="1">
        <v>26</v>
      </c>
      <c r="N64" s="1">
        <v>104</v>
      </c>
    </row>
    <row r="65" spans="1:14" x14ac:dyDescent="0.25">
      <c r="A65" s="5"/>
      <c r="G65" s="14"/>
      <c r="K65" s="1">
        <v>30</v>
      </c>
      <c r="L65" s="1">
        <v>16</v>
      </c>
      <c r="M65" s="1">
        <v>27</v>
      </c>
      <c r="N65" s="1">
        <v>105</v>
      </c>
    </row>
    <row r="66" spans="1:14" x14ac:dyDescent="0.25">
      <c r="A66" s="5"/>
      <c r="K66" s="1">
        <v>31</v>
      </c>
      <c r="L66" s="1">
        <v>17</v>
      </c>
      <c r="M66" s="1">
        <v>28</v>
      </c>
      <c r="N66" s="1">
        <v>106</v>
      </c>
    </row>
    <row r="67" spans="1:14" x14ac:dyDescent="0.25">
      <c r="A67" s="141" t="s">
        <v>7</v>
      </c>
      <c r="B67" s="141"/>
      <c r="C67" s="141"/>
      <c r="D67" s="141"/>
      <c r="E67" s="141"/>
      <c r="F67" s="141"/>
      <c r="G67" s="141"/>
      <c r="H67" s="141"/>
      <c r="I67" s="141"/>
      <c r="K67" s="1">
        <v>32</v>
      </c>
      <c r="L67" s="1">
        <v>18</v>
      </c>
      <c r="M67" s="1">
        <v>29</v>
      </c>
      <c r="N67" s="1">
        <v>107</v>
      </c>
    </row>
    <row r="68" spans="1:14" ht="33" customHeight="1" x14ac:dyDescent="0.25">
      <c r="A68" s="151" t="s">
        <v>8</v>
      </c>
      <c r="B68" s="153"/>
      <c r="C68" s="153"/>
      <c r="D68" s="153"/>
      <c r="E68" s="153"/>
      <c r="F68" s="153"/>
      <c r="G68" s="153"/>
      <c r="H68" s="153"/>
      <c r="I68" s="153"/>
      <c r="K68" s="1">
        <v>33</v>
      </c>
      <c r="L68" s="1">
        <v>19</v>
      </c>
      <c r="M68" s="1">
        <v>30</v>
      </c>
      <c r="N68" s="1">
        <v>108</v>
      </c>
    </row>
    <row r="69" spans="1:14" ht="28.5" customHeight="1" x14ac:dyDescent="0.25">
      <c r="A69" s="151" t="s">
        <v>73</v>
      </c>
      <c r="B69" s="151"/>
      <c r="C69" s="151"/>
      <c r="D69" s="151"/>
      <c r="E69" s="151"/>
      <c r="F69" s="151"/>
      <c r="G69" s="151"/>
      <c r="H69" s="151"/>
      <c r="I69" s="151"/>
      <c r="K69" s="1">
        <v>34</v>
      </c>
      <c r="L69" s="1">
        <v>20</v>
      </c>
      <c r="M69" s="1">
        <v>31</v>
      </c>
      <c r="N69" s="1">
        <v>109</v>
      </c>
    </row>
    <row r="70" spans="1:14" x14ac:dyDescent="0.25">
      <c r="A70" s="151" t="s">
        <v>72</v>
      </c>
      <c r="B70" s="151"/>
      <c r="C70" s="151"/>
      <c r="D70" s="151"/>
      <c r="E70" s="151"/>
      <c r="F70" s="151"/>
      <c r="G70" s="151"/>
      <c r="H70" s="151"/>
      <c r="I70" s="151"/>
      <c r="K70" s="1">
        <v>35</v>
      </c>
      <c r="L70" s="1">
        <v>21</v>
      </c>
      <c r="M70" s="1">
        <v>32</v>
      </c>
      <c r="N70" s="1">
        <v>110</v>
      </c>
    </row>
    <row r="71" spans="1:14" x14ac:dyDescent="0.25">
      <c r="K71" s="1">
        <v>36</v>
      </c>
      <c r="L71" s="1">
        <v>22</v>
      </c>
      <c r="M71" s="1">
        <v>33</v>
      </c>
      <c r="N71" s="1">
        <v>111</v>
      </c>
    </row>
    <row r="72" spans="1:14" x14ac:dyDescent="0.25">
      <c r="K72" s="1">
        <v>37</v>
      </c>
      <c r="L72" s="1">
        <v>23</v>
      </c>
      <c r="M72" s="1">
        <v>34</v>
      </c>
      <c r="N72" s="1">
        <v>112</v>
      </c>
    </row>
    <row r="73" spans="1:14" x14ac:dyDescent="0.25">
      <c r="K73" s="1">
        <v>38</v>
      </c>
      <c r="L73" s="1">
        <v>24</v>
      </c>
      <c r="M73" s="1">
        <v>35</v>
      </c>
      <c r="N73" s="1">
        <v>113</v>
      </c>
    </row>
    <row r="74" spans="1:14" x14ac:dyDescent="0.25">
      <c r="K74" s="1">
        <v>39</v>
      </c>
      <c r="L74" s="1">
        <v>25</v>
      </c>
      <c r="M74" s="1">
        <v>36</v>
      </c>
      <c r="N74" s="1">
        <v>114</v>
      </c>
    </row>
    <row r="75" spans="1:14" x14ac:dyDescent="0.25">
      <c r="K75" s="1">
        <v>40</v>
      </c>
      <c r="L75" s="1">
        <v>26</v>
      </c>
      <c r="M75" s="1">
        <v>37</v>
      </c>
      <c r="N75" s="1">
        <v>115</v>
      </c>
    </row>
    <row r="76" spans="1:14" x14ac:dyDescent="0.25">
      <c r="K76" s="1">
        <v>41</v>
      </c>
      <c r="L76" s="1">
        <v>27</v>
      </c>
      <c r="M76" s="1">
        <v>38</v>
      </c>
      <c r="N76" s="1">
        <v>116</v>
      </c>
    </row>
    <row r="77" spans="1:14" x14ac:dyDescent="0.25">
      <c r="K77" s="1">
        <v>42</v>
      </c>
      <c r="L77" s="1">
        <v>28</v>
      </c>
      <c r="M77" s="1">
        <v>39</v>
      </c>
      <c r="N77" s="1">
        <v>117</v>
      </c>
    </row>
    <row r="78" spans="1:14" x14ac:dyDescent="0.25">
      <c r="K78" s="1">
        <v>43</v>
      </c>
      <c r="L78" s="1">
        <v>29</v>
      </c>
      <c r="M78" s="1">
        <v>40</v>
      </c>
      <c r="N78" s="1">
        <v>118</v>
      </c>
    </row>
    <row r="79" spans="1:14" x14ac:dyDescent="0.25">
      <c r="K79" s="1">
        <v>44</v>
      </c>
      <c r="L79" s="1">
        <v>30</v>
      </c>
      <c r="M79" s="1">
        <v>41</v>
      </c>
      <c r="N79" s="1">
        <v>119</v>
      </c>
    </row>
    <row r="80" spans="1:14" x14ac:dyDescent="0.25">
      <c r="K80" s="1">
        <v>45</v>
      </c>
      <c r="M80" s="1">
        <v>42</v>
      </c>
      <c r="N80" s="1">
        <v>120</v>
      </c>
    </row>
    <row r="81" spans="13:14" x14ac:dyDescent="0.25">
      <c r="M81" s="1">
        <v>43</v>
      </c>
      <c r="N81" s="1">
        <v>121</v>
      </c>
    </row>
    <row r="82" spans="13:14" x14ac:dyDescent="0.25">
      <c r="M82" s="1">
        <v>44</v>
      </c>
      <c r="N82" s="1">
        <v>122</v>
      </c>
    </row>
    <row r="83" spans="13:14" x14ac:dyDescent="0.25">
      <c r="M83" s="1">
        <v>45</v>
      </c>
      <c r="N83" s="1">
        <v>123</v>
      </c>
    </row>
    <row r="84" spans="13:14" x14ac:dyDescent="0.25">
      <c r="M84" s="1">
        <v>46</v>
      </c>
      <c r="N84" s="1">
        <v>124</v>
      </c>
    </row>
    <row r="85" spans="13:14" x14ac:dyDescent="0.25">
      <c r="M85" s="1">
        <v>47</v>
      </c>
      <c r="N85" s="1">
        <v>125</v>
      </c>
    </row>
    <row r="86" spans="13:14" x14ac:dyDescent="0.25">
      <c r="M86" s="1">
        <v>48</v>
      </c>
      <c r="N86" s="1">
        <v>126</v>
      </c>
    </row>
    <row r="87" spans="13:14" x14ac:dyDescent="0.25">
      <c r="M87" s="1">
        <v>49</v>
      </c>
      <c r="N87" s="1">
        <v>127</v>
      </c>
    </row>
    <row r="88" spans="13:14" x14ac:dyDescent="0.25">
      <c r="M88" s="1">
        <v>50</v>
      </c>
      <c r="N88" s="1">
        <v>128</v>
      </c>
    </row>
    <row r="89" spans="13:14" x14ac:dyDescent="0.25">
      <c r="M89" s="1">
        <v>51</v>
      </c>
      <c r="N89" s="1">
        <v>129</v>
      </c>
    </row>
    <row r="90" spans="13:14" x14ac:dyDescent="0.25">
      <c r="M90" s="1">
        <v>52</v>
      </c>
      <c r="N90" s="1">
        <v>130</v>
      </c>
    </row>
    <row r="91" spans="13:14" x14ac:dyDescent="0.25">
      <c r="M91" s="1">
        <v>53</v>
      </c>
      <c r="N91" s="1">
        <v>131</v>
      </c>
    </row>
    <row r="92" spans="13:14" x14ac:dyDescent="0.25">
      <c r="M92" s="1">
        <v>54</v>
      </c>
      <c r="N92" s="1">
        <v>132</v>
      </c>
    </row>
    <row r="93" spans="13:14" x14ac:dyDescent="0.25">
      <c r="M93" s="1">
        <v>55</v>
      </c>
      <c r="N93" s="1">
        <v>133</v>
      </c>
    </row>
    <row r="94" spans="13:14" x14ac:dyDescent="0.25">
      <c r="M94" s="1">
        <v>56</v>
      </c>
      <c r="N94" s="1">
        <v>134</v>
      </c>
    </row>
    <row r="95" spans="13:14" x14ac:dyDescent="0.25">
      <c r="M95" s="1">
        <v>57</v>
      </c>
      <c r="N95" s="1">
        <v>135</v>
      </c>
    </row>
    <row r="96" spans="13:14" x14ac:dyDescent="0.25">
      <c r="M96" s="1">
        <v>58</v>
      </c>
      <c r="N96" s="1">
        <v>136</v>
      </c>
    </row>
    <row r="97" spans="13:14" x14ac:dyDescent="0.25">
      <c r="M97" s="1">
        <v>59</v>
      </c>
      <c r="N97" s="1">
        <v>137</v>
      </c>
    </row>
    <row r="98" spans="13:14" x14ac:dyDescent="0.25">
      <c r="M98" s="1">
        <v>60</v>
      </c>
      <c r="N98" s="1">
        <v>138</v>
      </c>
    </row>
    <row r="99" spans="13:14" x14ac:dyDescent="0.25">
      <c r="N99" s="1">
        <v>139</v>
      </c>
    </row>
    <row r="100" spans="13:14" x14ac:dyDescent="0.25">
      <c r="N100" s="1">
        <v>140</v>
      </c>
    </row>
    <row r="101" spans="13:14" x14ac:dyDescent="0.25">
      <c r="N101" s="1">
        <v>141</v>
      </c>
    </row>
    <row r="102" spans="13:14" x14ac:dyDescent="0.25">
      <c r="N102" s="1">
        <v>142</v>
      </c>
    </row>
    <row r="103" spans="13:14" x14ac:dyDescent="0.25">
      <c r="N103" s="1">
        <v>143</v>
      </c>
    </row>
    <row r="104" spans="13:14" x14ac:dyDescent="0.25">
      <c r="N104" s="1">
        <v>144</v>
      </c>
    </row>
    <row r="105" spans="13:14" x14ac:dyDescent="0.25">
      <c r="N105" s="1">
        <v>145</v>
      </c>
    </row>
    <row r="106" spans="13:14" x14ac:dyDescent="0.25">
      <c r="N106" s="1">
        <v>146</v>
      </c>
    </row>
    <row r="107" spans="13:14" x14ac:dyDescent="0.25">
      <c r="N107" s="1">
        <v>147</v>
      </c>
    </row>
    <row r="108" spans="13:14" x14ac:dyDescent="0.25">
      <c r="N108" s="1">
        <v>148</v>
      </c>
    </row>
    <row r="109" spans="13:14" x14ac:dyDescent="0.25">
      <c r="N109" s="1">
        <v>149</v>
      </c>
    </row>
    <row r="110" spans="13:14" x14ac:dyDescent="0.25">
      <c r="N110" s="1">
        <v>150</v>
      </c>
    </row>
    <row r="111" spans="13:14" x14ac:dyDescent="0.25">
      <c r="N111" s="1">
        <v>151</v>
      </c>
    </row>
    <row r="112" spans="13:14" x14ac:dyDescent="0.25">
      <c r="N112" s="1">
        <v>152</v>
      </c>
    </row>
    <row r="113" spans="14:14" x14ac:dyDescent="0.25">
      <c r="N113" s="1">
        <v>153</v>
      </c>
    </row>
    <row r="114" spans="14:14" x14ac:dyDescent="0.25">
      <c r="N114" s="1">
        <v>154</v>
      </c>
    </row>
    <row r="115" spans="14:14" x14ac:dyDescent="0.25">
      <c r="N115" s="1">
        <v>155</v>
      </c>
    </row>
    <row r="116" spans="14:14" x14ac:dyDescent="0.25">
      <c r="N116" s="1">
        <v>156</v>
      </c>
    </row>
    <row r="117" spans="14:14" x14ac:dyDescent="0.25">
      <c r="N117" s="1">
        <v>157</v>
      </c>
    </row>
    <row r="118" spans="14:14" x14ac:dyDescent="0.25">
      <c r="N118" s="1">
        <v>158</v>
      </c>
    </row>
    <row r="119" spans="14:14" x14ac:dyDescent="0.25">
      <c r="N119" s="1">
        <v>159</v>
      </c>
    </row>
    <row r="120" spans="14:14" x14ac:dyDescent="0.25">
      <c r="N120" s="1">
        <v>160</v>
      </c>
    </row>
    <row r="121" spans="14:14" x14ac:dyDescent="0.25">
      <c r="N121" s="1">
        <v>161</v>
      </c>
    </row>
    <row r="122" spans="14:14" x14ac:dyDescent="0.25">
      <c r="N122" s="1">
        <v>162</v>
      </c>
    </row>
    <row r="123" spans="14:14" x14ac:dyDescent="0.25">
      <c r="N123" s="1">
        <v>163</v>
      </c>
    </row>
    <row r="124" spans="14:14" x14ac:dyDescent="0.25">
      <c r="N124" s="1">
        <v>164</v>
      </c>
    </row>
    <row r="125" spans="14:14" x14ac:dyDescent="0.25">
      <c r="N125" s="1">
        <v>165</v>
      </c>
    </row>
    <row r="126" spans="14:14" x14ac:dyDescent="0.25">
      <c r="N126" s="1">
        <v>166</v>
      </c>
    </row>
    <row r="127" spans="14:14" x14ac:dyDescent="0.25">
      <c r="N127" s="1">
        <v>167</v>
      </c>
    </row>
    <row r="128" spans="14:14" x14ac:dyDescent="0.25">
      <c r="N128" s="1">
        <v>168</v>
      </c>
    </row>
    <row r="129" spans="14:14" x14ac:dyDescent="0.25">
      <c r="N129" s="1">
        <v>169</v>
      </c>
    </row>
    <row r="130" spans="14:14" x14ac:dyDescent="0.25">
      <c r="N130" s="1">
        <v>170</v>
      </c>
    </row>
    <row r="131" spans="14:14" x14ac:dyDescent="0.25">
      <c r="N131" s="1">
        <v>171</v>
      </c>
    </row>
    <row r="132" spans="14:14" x14ac:dyDescent="0.25">
      <c r="N132" s="1">
        <v>172</v>
      </c>
    </row>
    <row r="133" spans="14:14" x14ac:dyDescent="0.25">
      <c r="N133" s="1">
        <v>173</v>
      </c>
    </row>
    <row r="134" spans="14:14" x14ac:dyDescent="0.25">
      <c r="N134" s="1">
        <v>174</v>
      </c>
    </row>
    <row r="135" spans="14:14" x14ac:dyDescent="0.25">
      <c r="N135" s="1">
        <v>175</v>
      </c>
    </row>
    <row r="136" spans="14:14" x14ac:dyDescent="0.25">
      <c r="N136" s="1">
        <v>176</v>
      </c>
    </row>
    <row r="137" spans="14:14" x14ac:dyDescent="0.25">
      <c r="N137" s="1">
        <v>177</v>
      </c>
    </row>
    <row r="138" spans="14:14" x14ac:dyDescent="0.25">
      <c r="N138" s="1">
        <v>178</v>
      </c>
    </row>
    <row r="139" spans="14:14" x14ac:dyDescent="0.25">
      <c r="N139" s="1">
        <v>179</v>
      </c>
    </row>
    <row r="140" spans="14:14" x14ac:dyDescent="0.25">
      <c r="N140" s="1">
        <v>180</v>
      </c>
    </row>
    <row r="141" spans="14:14" x14ac:dyDescent="0.25">
      <c r="N141" s="1">
        <v>181</v>
      </c>
    </row>
    <row r="142" spans="14:14" x14ac:dyDescent="0.25">
      <c r="N142" s="1">
        <v>182</v>
      </c>
    </row>
    <row r="143" spans="14:14" x14ac:dyDescent="0.25">
      <c r="N143" s="1">
        <v>183</v>
      </c>
    </row>
    <row r="144" spans="14:14" x14ac:dyDescent="0.25">
      <c r="N144" s="1">
        <v>184</v>
      </c>
    </row>
    <row r="145" spans="14:14" x14ac:dyDescent="0.25">
      <c r="N145" s="1">
        <v>185</v>
      </c>
    </row>
    <row r="146" spans="14:14" x14ac:dyDescent="0.25">
      <c r="N146" s="1">
        <v>186</v>
      </c>
    </row>
    <row r="147" spans="14:14" x14ac:dyDescent="0.25">
      <c r="N147" s="1">
        <v>187</v>
      </c>
    </row>
    <row r="148" spans="14:14" x14ac:dyDescent="0.25">
      <c r="N148" s="1">
        <v>188</v>
      </c>
    </row>
    <row r="149" spans="14:14" x14ac:dyDescent="0.25">
      <c r="N149" s="1">
        <v>189</v>
      </c>
    </row>
    <row r="150" spans="14:14" x14ac:dyDescent="0.25">
      <c r="N150" s="1">
        <v>190</v>
      </c>
    </row>
    <row r="151" spans="14:14" x14ac:dyDescent="0.25">
      <c r="N151" s="1">
        <v>191</v>
      </c>
    </row>
    <row r="152" spans="14:14" x14ac:dyDescent="0.25">
      <c r="N152" s="1">
        <v>192</v>
      </c>
    </row>
    <row r="153" spans="14:14" x14ac:dyDescent="0.25">
      <c r="N153" s="1">
        <v>193</v>
      </c>
    </row>
    <row r="154" spans="14:14" x14ac:dyDescent="0.25">
      <c r="N154" s="1">
        <v>194</v>
      </c>
    </row>
    <row r="155" spans="14:14" x14ac:dyDescent="0.25">
      <c r="N155" s="1">
        <v>195</v>
      </c>
    </row>
    <row r="156" spans="14:14" x14ac:dyDescent="0.25">
      <c r="N156" s="1">
        <v>196</v>
      </c>
    </row>
    <row r="157" spans="14:14" x14ac:dyDescent="0.25">
      <c r="N157" s="1">
        <v>197</v>
      </c>
    </row>
    <row r="158" spans="14:14" x14ac:dyDescent="0.25">
      <c r="N158" s="1">
        <v>198</v>
      </c>
    </row>
    <row r="159" spans="14:14" x14ac:dyDescent="0.25">
      <c r="N159" s="1">
        <v>199</v>
      </c>
    </row>
    <row r="160" spans="14:14" x14ac:dyDescent="0.25">
      <c r="N160" s="1">
        <v>200</v>
      </c>
    </row>
    <row r="161" spans="14:14" x14ac:dyDescent="0.25">
      <c r="N161" s="1">
        <v>201</v>
      </c>
    </row>
    <row r="162" spans="14:14" x14ac:dyDescent="0.25">
      <c r="N162" s="1">
        <v>202</v>
      </c>
    </row>
    <row r="163" spans="14:14" x14ac:dyDescent="0.25">
      <c r="N163" s="1">
        <v>203</v>
      </c>
    </row>
    <row r="164" spans="14:14" x14ac:dyDescent="0.25">
      <c r="N164" s="1">
        <v>204</v>
      </c>
    </row>
    <row r="165" spans="14:14" x14ac:dyDescent="0.25">
      <c r="N165" s="1">
        <v>205</v>
      </c>
    </row>
    <row r="166" spans="14:14" x14ac:dyDescent="0.25">
      <c r="N166" s="1">
        <v>206</v>
      </c>
    </row>
    <row r="167" spans="14:14" x14ac:dyDescent="0.25">
      <c r="N167" s="1">
        <v>207</v>
      </c>
    </row>
    <row r="168" spans="14:14" x14ac:dyDescent="0.25">
      <c r="N168" s="1">
        <v>208</v>
      </c>
    </row>
    <row r="169" spans="14:14" x14ac:dyDescent="0.25">
      <c r="N169" s="1">
        <v>209</v>
      </c>
    </row>
    <row r="170" spans="14:14" x14ac:dyDescent="0.25">
      <c r="N170" s="1">
        <v>210</v>
      </c>
    </row>
    <row r="171" spans="14:14" x14ac:dyDescent="0.25">
      <c r="N171" s="1">
        <v>211</v>
      </c>
    </row>
    <row r="172" spans="14:14" x14ac:dyDescent="0.25">
      <c r="N172" s="1">
        <v>212</v>
      </c>
    </row>
    <row r="173" spans="14:14" x14ac:dyDescent="0.25">
      <c r="N173" s="1">
        <v>213</v>
      </c>
    </row>
    <row r="174" spans="14:14" x14ac:dyDescent="0.25">
      <c r="N174" s="1">
        <v>214</v>
      </c>
    </row>
    <row r="175" spans="14:14" x14ac:dyDescent="0.25">
      <c r="N175" s="1">
        <v>215</v>
      </c>
    </row>
    <row r="176" spans="14:14" x14ac:dyDescent="0.25">
      <c r="N176" s="1">
        <v>216</v>
      </c>
    </row>
    <row r="177" spans="14:14" x14ac:dyDescent="0.25">
      <c r="N177" s="1">
        <v>217</v>
      </c>
    </row>
    <row r="178" spans="14:14" x14ac:dyDescent="0.25">
      <c r="N178" s="1">
        <v>218</v>
      </c>
    </row>
    <row r="179" spans="14:14" x14ac:dyDescent="0.25">
      <c r="N179" s="1">
        <v>219</v>
      </c>
    </row>
    <row r="180" spans="14:14" x14ac:dyDescent="0.25">
      <c r="N180" s="1">
        <v>220</v>
      </c>
    </row>
    <row r="181" spans="14:14" x14ac:dyDescent="0.25">
      <c r="N181" s="1">
        <v>221</v>
      </c>
    </row>
    <row r="182" spans="14:14" x14ac:dyDescent="0.25">
      <c r="N182" s="1">
        <v>222</v>
      </c>
    </row>
    <row r="183" spans="14:14" x14ac:dyDescent="0.25">
      <c r="N183" s="1">
        <v>223</v>
      </c>
    </row>
    <row r="184" spans="14:14" x14ac:dyDescent="0.25">
      <c r="N184" s="1">
        <v>224</v>
      </c>
    </row>
    <row r="185" spans="14:14" x14ac:dyDescent="0.25">
      <c r="N185" s="1">
        <v>225</v>
      </c>
    </row>
    <row r="186" spans="14:14" x14ac:dyDescent="0.25">
      <c r="N186" s="1">
        <v>226</v>
      </c>
    </row>
    <row r="187" spans="14:14" x14ac:dyDescent="0.25">
      <c r="N187" s="1">
        <v>227</v>
      </c>
    </row>
    <row r="188" spans="14:14" x14ac:dyDescent="0.25">
      <c r="N188" s="1">
        <v>228</v>
      </c>
    </row>
    <row r="189" spans="14:14" x14ac:dyDescent="0.25">
      <c r="N189" s="1">
        <v>229</v>
      </c>
    </row>
    <row r="190" spans="14:14" x14ac:dyDescent="0.25">
      <c r="N190" s="1">
        <v>230</v>
      </c>
    </row>
    <row r="191" spans="14:14" x14ac:dyDescent="0.25">
      <c r="N191" s="1">
        <v>231</v>
      </c>
    </row>
    <row r="192" spans="14:14" x14ac:dyDescent="0.25">
      <c r="N192" s="1">
        <v>232</v>
      </c>
    </row>
    <row r="193" spans="14:14" x14ac:dyDescent="0.25">
      <c r="N193" s="1">
        <v>233</v>
      </c>
    </row>
    <row r="194" spans="14:14" x14ac:dyDescent="0.25">
      <c r="N194" s="1">
        <v>234</v>
      </c>
    </row>
    <row r="195" spans="14:14" x14ac:dyDescent="0.25">
      <c r="N195" s="1">
        <v>235</v>
      </c>
    </row>
    <row r="196" spans="14:14" x14ac:dyDescent="0.25">
      <c r="N196" s="1">
        <v>236</v>
      </c>
    </row>
    <row r="197" spans="14:14" x14ac:dyDescent="0.25">
      <c r="N197" s="1">
        <v>237</v>
      </c>
    </row>
    <row r="198" spans="14:14" x14ac:dyDescent="0.25">
      <c r="N198" s="1">
        <v>238</v>
      </c>
    </row>
    <row r="199" spans="14:14" x14ac:dyDescent="0.25">
      <c r="N199" s="1">
        <v>239</v>
      </c>
    </row>
    <row r="200" spans="14:14" x14ac:dyDescent="0.25">
      <c r="N200" s="1">
        <v>240</v>
      </c>
    </row>
    <row r="201" spans="14:14" x14ac:dyDescent="0.25">
      <c r="N201" s="1">
        <v>241</v>
      </c>
    </row>
    <row r="202" spans="14:14" x14ac:dyDescent="0.25">
      <c r="N202" s="1">
        <v>242</v>
      </c>
    </row>
    <row r="203" spans="14:14" x14ac:dyDescent="0.25">
      <c r="N203" s="1">
        <v>243</v>
      </c>
    </row>
    <row r="204" spans="14:14" x14ac:dyDescent="0.25">
      <c r="N204" s="1">
        <v>244</v>
      </c>
    </row>
    <row r="205" spans="14:14" x14ac:dyDescent="0.25">
      <c r="N205" s="1">
        <v>245</v>
      </c>
    </row>
    <row r="206" spans="14:14" x14ac:dyDescent="0.25">
      <c r="N206" s="1">
        <v>246</v>
      </c>
    </row>
    <row r="207" spans="14:14" x14ac:dyDescent="0.25">
      <c r="N207" s="1">
        <v>247</v>
      </c>
    </row>
    <row r="208" spans="14:14" x14ac:dyDescent="0.25">
      <c r="N208" s="1">
        <v>248</v>
      </c>
    </row>
    <row r="209" spans="14:14" x14ac:dyDescent="0.25">
      <c r="N209" s="1">
        <v>249</v>
      </c>
    </row>
    <row r="210" spans="14:14" x14ac:dyDescent="0.25">
      <c r="N210" s="1">
        <v>250</v>
      </c>
    </row>
    <row r="211" spans="14:14" x14ac:dyDescent="0.25">
      <c r="N211" s="1">
        <v>251</v>
      </c>
    </row>
    <row r="212" spans="14:14" x14ac:dyDescent="0.25">
      <c r="N212" s="1">
        <v>252</v>
      </c>
    </row>
    <row r="213" spans="14:14" x14ac:dyDescent="0.25">
      <c r="N213" s="1">
        <v>253</v>
      </c>
    </row>
    <row r="214" spans="14:14" x14ac:dyDescent="0.25">
      <c r="N214" s="1">
        <v>254</v>
      </c>
    </row>
    <row r="215" spans="14:14" x14ac:dyDescent="0.25">
      <c r="N215" s="1">
        <v>255</v>
      </c>
    </row>
    <row r="216" spans="14:14" x14ac:dyDescent="0.25">
      <c r="N216" s="1">
        <v>256</v>
      </c>
    </row>
    <row r="217" spans="14:14" x14ac:dyDescent="0.25">
      <c r="N217" s="1">
        <v>257</v>
      </c>
    </row>
    <row r="218" spans="14:14" x14ac:dyDescent="0.25">
      <c r="N218" s="1">
        <v>258</v>
      </c>
    </row>
    <row r="219" spans="14:14" x14ac:dyDescent="0.25">
      <c r="N219" s="1">
        <v>259</v>
      </c>
    </row>
    <row r="220" spans="14:14" x14ac:dyDescent="0.25">
      <c r="N220" s="1">
        <v>260</v>
      </c>
    </row>
    <row r="221" spans="14:14" x14ac:dyDescent="0.25">
      <c r="N221" s="1">
        <v>261</v>
      </c>
    </row>
    <row r="222" spans="14:14" x14ac:dyDescent="0.25">
      <c r="N222" s="1">
        <v>262</v>
      </c>
    </row>
    <row r="223" spans="14:14" x14ac:dyDescent="0.25">
      <c r="N223" s="1">
        <v>263</v>
      </c>
    </row>
    <row r="224" spans="14:14" x14ac:dyDescent="0.25">
      <c r="N224" s="1">
        <v>264</v>
      </c>
    </row>
    <row r="225" spans="14:14" x14ac:dyDescent="0.25">
      <c r="N225" s="1">
        <v>265</v>
      </c>
    </row>
    <row r="226" spans="14:14" x14ac:dyDescent="0.25">
      <c r="N226" s="1">
        <v>266</v>
      </c>
    </row>
    <row r="227" spans="14:14" x14ac:dyDescent="0.25">
      <c r="N227" s="1">
        <v>267</v>
      </c>
    </row>
    <row r="228" spans="14:14" x14ac:dyDescent="0.25">
      <c r="N228" s="1">
        <v>268</v>
      </c>
    </row>
    <row r="229" spans="14:14" x14ac:dyDescent="0.25">
      <c r="N229" s="1">
        <v>269</v>
      </c>
    </row>
    <row r="230" spans="14:14" x14ac:dyDescent="0.25">
      <c r="N230" s="1">
        <v>270</v>
      </c>
    </row>
    <row r="231" spans="14:14" x14ac:dyDescent="0.25">
      <c r="N231" s="1">
        <v>271</v>
      </c>
    </row>
    <row r="232" spans="14:14" x14ac:dyDescent="0.25">
      <c r="N232" s="1">
        <v>272</v>
      </c>
    </row>
    <row r="233" spans="14:14" x14ac:dyDescent="0.25">
      <c r="N233" s="1">
        <v>273</v>
      </c>
    </row>
    <row r="234" spans="14:14" x14ac:dyDescent="0.25">
      <c r="N234" s="1">
        <v>274</v>
      </c>
    </row>
    <row r="235" spans="14:14" x14ac:dyDescent="0.25">
      <c r="N235" s="1">
        <v>275</v>
      </c>
    </row>
    <row r="236" spans="14:14" x14ac:dyDescent="0.25">
      <c r="N236" s="1">
        <v>276</v>
      </c>
    </row>
    <row r="237" spans="14:14" x14ac:dyDescent="0.25">
      <c r="N237" s="1">
        <v>277</v>
      </c>
    </row>
    <row r="238" spans="14:14" x14ac:dyDescent="0.25">
      <c r="N238" s="1">
        <v>278</v>
      </c>
    </row>
    <row r="239" spans="14:14" x14ac:dyDescent="0.25">
      <c r="N239" s="1">
        <v>279</v>
      </c>
    </row>
    <row r="240" spans="14:14" x14ac:dyDescent="0.25">
      <c r="N240" s="1">
        <v>280</v>
      </c>
    </row>
    <row r="241" spans="14:14" x14ac:dyDescent="0.25">
      <c r="N241" s="1">
        <v>281</v>
      </c>
    </row>
    <row r="242" spans="14:14" x14ac:dyDescent="0.25">
      <c r="N242" s="1">
        <v>282</v>
      </c>
    </row>
    <row r="243" spans="14:14" x14ac:dyDescent="0.25">
      <c r="N243" s="1">
        <v>283</v>
      </c>
    </row>
    <row r="244" spans="14:14" x14ac:dyDescent="0.25">
      <c r="N244" s="1">
        <v>284</v>
      </c>
    </row>
    <row r="245" spans="14:14" x14ac:dyDescent="0.25">
      <c r="N245" s="1">
        <v>285</v>
      </c>
    </row>
    <row r="246" spans="14:14" x14ac:dyDescent="0.25">
      <c r="N246" s="1">
        <v>286</v>
      </c>
    </row>
    <row r="247" spans="14:14" x14ac:dyDescent="0.25">
      <c r="N247" s="1">
        <v>287</v>
      </c>
    </row>
    <row r="248" spans="14:14" x14ac:dyDescent="0.25">
      <c r="N248" s="1">
        <v>288</v>
      </c>
    </row>
    <row r="249" spans="14:14" x14ac:dyDescent="0.25">
      <c r="N249" s="1">
        <v>289</v>
      </c>
    </row>
    <row r="250" spans="14:14" x14ac:dyDescent="0.25">
      <c r="N250" s="1">
        <v>290</v>
      </c>
    </row>
    <row r="251" spans="14:14" x14ac:dyDescent="0.25">
      <c r="N251" s="1">
        <v>291</v>
      </c>
    </row>
    <row r="252" spans="14:14" x14ac:dyDescent="0.25">
      <c r="N252" s="1">
        <v>292</v>
      </c>
    </row>
    <row r="253" spans="14:14" x14ac:dyDescent="0.25">
      <c r="N253" s="1">
        <v>293</v>
      </c>
    </row>
    <row r="254" spans="14:14" x14ac:dyDescent="0.25">
      <c r="N254" s="1">
        <v>294</v>
      </c>
    </row>
    <row r="255" spans="14:14" x14ac:dyDescent="0.25">
      <c r="N255" s="1">
        <v>295</v>
      </c>
    </row>
    <row r="256" spans="14:14" x14ac:dyDescent="0.25">
      <c r="N256" s="1">
        <v>296</v>
      </c>
    </row>
    <row r="257" spans="14:14" x14ac:dyDescent="0.25">
      <c r="N257" s="1">
        <v>297</v>
      </c>
    </row>
    <row r="258" spans="14:14" x14ac:dyDescent="0.25">
      <c r="N258" s="1">
        <v>298</v>
      </c>
    </row>
    <row r="259" spans="14:14" x14ac:dyDescent="0.25">
      <c r="N259" s="1">
        <v>299</v>
      </c>
    </row>
    <row r="260" spans="14:14" x14ac:dyDescent="0.25">
      <c r="N260" s="1">
        <v>300</v>
      </c>
    </row>
    <row r="261" spans="14:14" x14ac:dyDescent="0.25">
      <c r="N261" s="1">
        <v>301</v>
      </c>
    </row>
    <row r="262" spans="14:14" x14ac:dyDescent="0.25">
      <c r="N262" s="1">
        <v>302</v>
      </c>
    </row>
    <row r="263" spans="14:14" x14ac:dyDescent="0.25">
      <c r="N263" s="1">
        <v>303</v>
      </c>
    </row>
    <row r="264" spans="14:14" x14ac:dyDescent="0.25">
      <c r="N264" s="1">
        <v>304</v>
      </c>
    </row>
    <row r="265" spans="14:14" x14ac:dyDescent="0.25">
      <c r="N265" s="1">
        <v>305</v>
      </c>
    </row>
    <row r="266" spans="14:14" x14ac:dyDescent="0.25">
      <c r="N266" s="1">
        <v>306</v>
      </c>
    </row>
    <row r="267" spans="14:14" x14ac:dyDescent="0.25">
      <c r="N267" s="1">
        <v>307</v>
      </c>
    </row>
    <row r="268" spans="14:14" x14ac:dyDescent="0.25">
      <c r="N268" s="1">
        <v>308</v>
      </c>
    </row>
    <row r="269" spans="14:14" x14ac:dyDescent="0.25">
      <c r="N269" s="1">
        <v>309</v>
      </c>
    </row>
    <row r="270" spans="14:14" x14ac:dyDescent="0.25">
      <c r="N270" s="1">
        <v>310</v>
      </c>
    </row>
    <row r="271" spans="14:14" x14ac:dyDescent="0.25">
      <c r="N271" s="1">
        <v>311</v>
      </c>
    </row>
    <row r="272" spans="14:14" x14ac:dyDescent="0.25">
      <c r="N272" s="1">
        <v>312</v>
      </c>
    </row>
    <row r="273" spans="14:14" x14ac:dyDescent="0.25">
      <c r="N273" s="1">
        <v>313</v>
      </c>
    </row>
    <row r="274" spans="14:14" x14ac:dyDescent="0.25">
      <c r="N274" s="1">
        <v>314</v>
      </c>
    </row>
    <row r="275" spans="14:14" x14ac:dyDescent="0.25">
      <c r="N275" s="1">
        <v>315</v>
      </c>
    </row>
    <row r="276" spans="14:14" x14ac:dyDescent="0.25">
      <c r="N276" s="1">
        <v>316</v>
      </c>
    </row>
    <row r="277" spans="14:14" x14ac:dyDescent="0.25">
      <c r="N277" s="1">
        <v>317</v>
      </c>
    </row>
    <row r="278" spans="14:14" x14ac:dyDescent="0.25">
      <c r="N278" s="1">
        <v>318</v>
      </c>
    </row>
    <row r="279" spans="14:14" x14ac:dyDescent="0.25">
      <c r="N279" s="1">
        <v>319</v>
      </c>
    </row>
    <row r="280" spans="14:14" x14ac:dyDescent="0.25">
      <c r="N280" s="1">
        <v>320</v>
      </c>
    </row>
    <row r="281" spans="14:14" x14ac:dyDescent="0.25">
      <c r="N281" s="1">
        <v>321</v>
      </c>
    </row>
    <row r="282" spans="14:14" x14ac:dyDescent="0.25">
      <c r="N282" s="1">
        <v>322</v>
      </c>
    </row>
    <row r="283" spans="14:14" x14ac:dyDescent="0.25">
      <c r="N283" s="1">
        <v>323</v>
      </c>
    </row>
    <row r="284" spans="14:14" x14ac:dyDescent="0.25">
      <c r="N284" s="1">
        <v>324</v>
      </c>
    </row>
    <row r="285" spans="14:14" x14ac:dyDescent="0.25">
      <c r="N285" s="1">
        <v>325</v>
      </c>
    </row>
    <row r="286" spans="14:14" x14ac:dyDescent="0.25">
      <c r="N286" s="1">
        <v>326</v>
      </c>
    </row>
    <row r="287" spans="14:14" x14ac:dyDescent="0.25">
      <c r="N287" s="1">
        <v>327</v>
      </c>
    </row>
    <row r="288" spans="14:14" x14ac:dyDescent="0.25">
      <c r="N288" s="1">
        <v>328</v>
      </c>
    </row>
    <row r="289" spans="14:14" x14ac:dyDescent="0.25">
      <c r="N289" s="1">
        <v>329</v>
      </c>
    </row>
    <row r="290" spans="14:14" x14ac:dyDescent="0.25">
      <c r="N290" s="1">
        <v>330</v>
      </c>
    </row>
    <row r="291" spans="14:14" x14ac:dyDescent="0.25">
      <c r="N291" s="1">
        <v>331</v>
      </c>
    </row>
    <row r="292" spans="14:14" x14ac:dyDescent="0.25">
      <c r="N292" s="1">
        <v>332</v>
      </c>
    </row>
    <row r="293" spans="14:14" x14ac:dyDescent="0.25">
      <c r="N293" s="1">
        <v>333</v>
      </c>
    </row>
    <row r="294" spans="14:14" x14ac:dyDescent="0.25">
      <c r="N294" s="1">
        <v>334</v>
      </c>
    </row>
    <row r="295" spans="14:14" x14ac:dyDescent="0.25">
      <c r="N295" s="1">
        <v>335</v>
      </c>
    </row>
    <row r="296" spans="14:14" x14ac:dyDescent="0.25">
      <c r="N296" s="1">
        <v>336</v>
      </c>
    </row>
    <row r="297" spans="14:14" x14ac:dyDescent="0.25">
      <c r="N297" s="1">
        <v>337</v>
      </c>
    </row>
    <row r="298" spans="14:14" x14ac:dyDescent="0.25">
      <c r="N298" s="1">
        <v>338</v>
      </c>
    </row>
    <row r="299" spans="14:14" x14ac:dyDescent="0.25">
      <c r="N299" s="1">
        <v>339</v>
      </c>
    </row>
    <row r="300" spans="14:14" x14ac:dyDescent="0.25">
      <c r="N300" s="1">
        <v>340</v>
      </c>
    </row>
    <row r="301" spans="14:14" x14ac:dyDescent="0.25">
      <c r="N301" s="1">
        <v>341</v>
      </c>
    </row>
    <row r="302" spans="14:14" x14ac:dyDescent="0.25">
      <c r="N302" s="1">
        <v>342</v>
      </c>
    </row>
    <row r="303" spans="14:14" x14ac:dyDescent="0.25">
      <c r="N303" s="1">
        <v>343</v>
      </c>
    </row>
    <row r="304" spans="14:14" x14ac:dyDescent="0.25">
      <c r="N304" s="1">
        <v>344</v>
      </c>
    </row>
    <row r="305" spans="14:14" x14ac:dyDescent="0.25">
      <c r="N305" s="1">
        <v>345</v>
      </c>
    </row>
    <row r="306" spans="14:14" x14ac:dyDescent="0.25">
      <c r="N306" s="1">
        <v>346</v>
      </c>
    </row>
    <row r="307" spans="14:14" x14ac:dyDescent="0.25">
      <c r="N307" s="1">
        <v>347</v>
      </c>
    </row>
    <row r="308" spans="14:14" x14ac:dyDescent="0.25">
      <c r="N308" s="1">
        <v>348</v>
      </c>
    </row>
    <row r="309" spans="14:14" x14ac:dyDescent="0.25">
      <c r="N309" s="1">
        <v>349</v>
      </c>
    </row>
    <row r="310" spans="14:14" x14ac:dyDescent="0.25">
      <c r="N310" s="1">
        <v>350</v>
      </c>
    </row>
    <row r="311" spans="14:14" x14ac:dyDescent="0.25">
      <c r="N311" s="1">
        <v>351</v>
      </c>
    </row>
    <row r="312" spans="14:14" x14ac:dyDescent="0.25">
      <c r="N312" s="1">
        <v>352</v>
      </c>
    </row>
    <row r="313" spans="14:14" x14ac:dyDescent="0.25">
      <c r="N313" s="1">
        <v>353</v>
      </c>
    </row>
    <row r="314" spans="14:14" x14ac:dyDescent="0.25">
      <c r="N314" s="1">
        <v>354</v>
      </c>
    </row>
    <row r="315" spans="14:14" x14ac:dyDescent="0.25">
      <c r="N315" s="1">
        <v>355</v>
      </c>
    </row>
    <row r="316" spans="14:14" x14ac:dyDescent="0.25">
      <c r="N316" s="1">
        <v>356</v>
      </c>
    </row>
    <row r="317" spans="14:14" x14ac:dyDescent="0.25">
      <c r="N317" s="1">
        <v>357</v>
      </c>
    </row>
    <row r="318" spans="14:14" x14ac:dyDescent="0.25">
      <c r="N318" s="1">
        <v>358</v>
      </c>
    </row>
    <row r="319" spans="14:14" x14ac:dyDescent="0.25">
      <c r="N319" s="1">
        <v>359</v>
      </c>
    </row>
    <row r="320" spans="14:14" x14ac:dyDescent="0.25">
      <c r="N320" s="1">
        <v>360</v>
      </c>
    </row>
    <row r="321" spans="14:14" x14ac:dyDescent="0.25">
      <c r="N321" s="1">
        <v>361</v>
      </c>
    </row>
    <row r="322" spans="14:14" x14ac:dyDescent="0.25">
      <c r="N322" s="1">
        <v>362</v>
      </c>
    </row>
    <row r="323" spans="14:14" x14ac:dyDescent="0.25">
      <c r="N323" s="1">
        <v>363</v>
      </c>
    </row>
    <row r="324" spans="14:14" x14ac:dyDescent="0.25">
      <c r="N324" s="1">
        <v>364</v>
      </c>
    </row>
    <row r="325" spans="14:14" x14ac:dyDescent="0.25">
      <c r="N325" s="1">
        <v>365</v>
      </c>
    </row>
  </sheetData>
  <sheetProtection password="EDCF" sheet="1" objects="1" scenarios="1"/>
  <mergeCells count="33">
    <mergeCell ref="A2:I2"/>
    <mergeCell ref="A5:I5"/>
    <mergeCell ref="A7:B7"/>
    <mergeCell ref="A8:I8"/>
    <mergeCell ref="D53:E53"/>
    <mergeCell ref="A21:G21"/>
    <mergeCell ref="A23:B23"/>
    <mergeCell ref="A43:G43"/>
    <mergeCell ref="A46:G46"/>
    <mergeCell ref="A47:G47"/>
    <mergeCell ref="A50:I50"/>
    <mergeCell ref="A51:I51"/>
    <mergeCell ref="D52:E52"/>
    <mergeCell ref="A24:I24"/>
    <mergeCell ref="D62:E62"/>
    <mergeCell ref="G62:H62"/>
    <mergeCell ref="A54:B54"/>
    <mergeCell ref="E54:I54"/>
    <mergeCell ref="A55:B55"/>
    <mergeCell ref="E55:I55"/>
    <mergeCell ref="A56:B56"/>
    <mergeCell ref="E56:I56"/>
    <mergeCell ref="A57:I57"/>
    <mergeCell ref="A58:B58"/>
    <mergeCell ref="E58:I58"/>
    <mergeCell ref="G60:H60"/>
    <mergeCell ref="G61:H61"/>
    <mergeCell ref="A70:I70"/>
    <mergeCell ref="A63:B63"/>
    <mergeCell ref="A64:E64"/>
    <mergeCell ref="A67:I67"/>
    <mergeCell ref="A68:I68"/>
    <mergeCell ref="A69:I69"/>
  </mergeCells>
  <dataValidations xWindow="594" yWindow="438" count="4">
    <dataValidation type="list" allowBlank="1" showInputMessage="1" showErrorMessage="1" promptTitle="Листа" prompt="Изаберите рок извршења услуге" sqref="D55">
      <formula1>$L$50:$L$79</formula1>
    </dataValidation>
    <dataValidation type="list" allowBlank="1" showInputMessage="1" showErrorMessage="1" promptTitle="Листа" prompt="Изаберите рок плаћања" sqref="D54">
      <formula1>$K$50:$K$80</formula1>
    </dataValidation>
    <dataValidation type="list" allowBlank="1" showInputMessage="1" showErrorMessage="1" promptTitle="Листа" prompt="Изаберите гарантни рок" sqref="D56">
      <formula1>$M$50:$M$98</formula1>
    </dataValidation>
    <dataValidation type="list" allowBlank="1" showInputMessage="1" showErrorMessage="1" promptTitle="Листа" prompt="Изаберите рок важења понуде" sqref="D58">
      <formula1>$N$50:$N$325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&amp;CСтрана &amp;P од &amp;N</oddFooter>
  </headerFooter>
  <rowBreaks count="1" manualBreakCount="1">
    <brk id="3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O PONUĐAČU</vt:lpstr>
      <vt:lpstr>PARTIJA 1</vt:lpstr>
      <vt:lpstr>PARTIJA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2017-07-29T16:30:59Z</dcterms:modified>
</cp:coreProperties>
</file>